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-Kitakaze\Desktop\Statistics\REI\FIT\"/>
    </mc:Choice>
  </mc:AlternateContent>
  <bookViews>
    <workbookView xWindow="0" yWindow="0" windowWidth="28800" windowHeight="12450"/>
  </bookViews>
  <sheets>
    <sheet name="買取電力量" sheetId="1" r:id="rId1"/>
    <sheet name="グラフ（2016年度）" sheetId="8" r:id="rId2"/>
    <sheet name="グラフ（2015年度）" sheetId="7" r:id="rId3"/>
    <sheet name="グラフ（2014年度）" sheetId="4" r:id="rId4"/>
    <sheet name="グラフ (2013年度)" sheetId="5" r:id="rId5"/>
    <sheet name="グラフ (2012年度)" sheetId="6" r:id="rId6"/>
  </sheets>
  <definedNames>
    <definedName name="_xlnm.Print_Area" localSheetId="0">買取電力量!$A$1:$H$83</definedName>
  </definedNames>
  <calcPr calcId="171027" concurrentManualCount="2"/>
</workbook>
</file>

<file path=xl/calcChain.xml><?xml version="1.0" encoding="utf-8"?>
<calcChain xmlns="http://schemas.openxmlformats.org/spreadsheetml/2006/main">
  <c r="I63" i="1" l="1"/>
  <c r="C67" i="1"/>
  <c r="D67" i="1"/>
  <c r="E67" i="1"/>
  <c r="F67" i="1"/>
  <c r="G67" i="1"/>
  <c r="H67" i="1"/>
  <c r="B67" i="1"/>
  <c r="I37" i="1" l="1"/>
  <c r="I50" i="1"/>
  <c r="C54" i="1" l="1"/>
  <c r="D54" i="1"/>
  <c r="E54" i="1"/>
  <c r="F54" i="1"/>
  <c r="G54" i="1"/>
  <c r="H54" i="1"/>
  <c r="B54" i="1"/>
  <c r="C41" i="1" l="1"/>
  <c r="D41" i="1"/>
  <c r="E41" i="1"/>
  <c r="F41" i="1"/>
  <c r="G41" i="1"/>
  <c r="H41" i="1"/>
  <c r="B41" i="1"/>
  <c r="I11" i="1" l="1"/>
  <c r="I24" i="1"/>
  <c r="C28" i="1" l="1"/>
  <c r="D28" i="1"/>
  <c r="E28" i="1"/>
  <c r="F28" i="1"/>
  <c r="G28" i="1"/>
  <c r="H28" i="1"/>
  <c r="B28" i="1"/>
  <c r="C15" i="1"/>
  <c r="D15" i="1"/>
  <c r="E15" i="1"/>
  <c r="F15" i="1"/>
  <c r="G15" i="1"/>
  <c r="H15" i="1"/>
  <c r="B15" i="1"/>
</calcChain>
</file>

<file path=xl/sharedStrings.xml><?xml version="1.0" encoding="utf-8"?>
<sst xmlns="http://schemas.openxmlformats.org/spreadsheetml/2006/main" count="19" uniqueCount="19">
  <si>
    <t>風力</t>
    <rPh sb="0" eb="2">
      <t>フウリョク</t>
    </rPh>
    <phoneticPr fontId="2"/>
  </si>
  <si>
    <t>中小水力</t>
    <rPh sb="0" eb="2">
      <t>チュウショウ</t>
    </rPh>
    <rPh sb="2" eb="4">
      <t>スイリョク</t>
    </rPh>
    <phoneticPr fontId="2"/>
  </si>
  <si>
    <t>地熱</t>
    <rPh sb="0" eb="2">
      <t>チネツ</t>
    </rPh>
    <phoneticPr fontId="2"/>
  </si>
  <si>
    <t>バイオエネルギー</t>
  </si>
  <si>
    <t>合計</t>
    <rPh sb="0" eb="2">
      <t>ゴウケイ</t>
    </rPh>
    <phoneticPr fontId="2"/>
  </si>
  <si>
    <t>太陽光
（10kW未満）</t>
    <phoneticPr fontId="2"/>
  </si>
  <si>
    <t>太陽光
（10kW以上）</t>
    <phoneticPr fontId="2"/>
  </si>
  <si>
    <t>年間合計
（CY）</t>
    <rPh sb="0" eb="2">
      <t>ネンカン</t>
    </rPh>
    <rPh sb="2" eb="4">
      <t>ゴウケイ</t>
    </rPh>
    <phoneticPr fontId="2"/>
  </si>
  <si>
    <t>固定価格買取制度</t>
    <rPh sb="0" eb="2">
      <t>コテイ</t>
    </rPh>
    <rPh sb="2" eb="4">
      <t>カカク</t>
    </rPh>
    <rPh sb="4" eb="6">
      <t>カイトリ</t>
    </rPh>
    <rPh sb="6" eb="8">
      <t>セイド</t>
    </rPh>
    <phoneticPr fontId="2"/>
  </si>
  <si>
    <t>買取実績</t>
    <rPh sb="0" eb="2">
      <t>カイトリ</t>
    </rPh>
    <rPh sb="2" eb="4">
      <t>ジッセキ</t>
    </rPh>
    <phoneticPr fontId="2"/>
  </si>
  <si>
    <t>買取電力量（月ごとの電力量）</t>
    <rPh sb="0" eb="5">
      <t>カイトリデンリョクリョウ</t>
    </rPh>
    <rPh sb="6" eb="7">
      <t>ツキ</t>
    </rPh>
    <rPh sb="10" eb="12">
      <t>デンリョク</t>
    </rPh>
    <rPh sb="12" eb="13">
      <t>リョウ</t>
    </rPh>
    <phoneticPr fontId="2"/>
  </si>
  <si>
    <t>（単位：万kWh）</t>
    <rPh sb="1" eb="3">
      <t>タンイ</t>
    </rPh>
    <rPh sb="4" eb="5">
      <t>マン</t>
    </rPh>
    <phoneticPr fontId="2"/>
  </si>
  <si>
    <t>2012年度合計</t>
    <rPh sb="4" eb="6">
      <t>ネンド</t>
    </rPh>
    <rPh sb="6" eb="8">
      <t>ゴウケイ</t>
    </rPh>
    <phoneticPr fontId="2"/>
  </si>
  <si>
    <t>2013年度合計</t>
    <rPh sb="4" eb="6">
      <t>ネンド</t>
    </rPh>
    <rPh sb="6" eb="8">
      <t>ゴウケイ</t>
    </rPh>
    <phoneticPr fontId="2"/>
  </si>
  <si>
    <t>出典</t>
    <phoneticPr fontId="2"/>
  </si>
  <si>
    <t>経済産業省資源エネルギー庁「固定価格買取制度　情報公表用ウェブサイト」　http://www.fit.go.jp/statistics/public_sp.html　より作成。</t>
    <rPh sb="85" eb="87">
      <t>サクセイ</t>
    </rPh>
    <phoneticPr fontId="2"/>
  </si>
  <si>
    <t>2014年度合計</t>
    <rPh sb="4" eb="6">
      <t>ネンド</t>
    </rPh>
    <rPh sb="6" eb="8">
      <t>ゴウケイ</t>
    </rPh>
    <phoneticPr fontId="2"/>
  </si>
  <si>
    <t>2015年度合計</t>
    <rPh sb="4" eb="6">
      <t>ネンド</t>
    </rPh>
    <rPh sb="6" eb="8">
      <t>ゴウケイ</t>
    </rPh>
    <phoneticPr fontId="2"/>
  </si>
  <si>
    <t>2016年度合計</t>
    <rPh sb="4" eb="6">
      <t>ネンド</t>
    </rPh>
    <rPh sb="6" eb="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</si>
</sst>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name val="ＭＳ Ｐゴシック"/>
      <family val="2"/>
      <charset val="128"/>
    </font>
    <font>
      <b/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</cellStyleXfs>
  <cellXfs count="30">
    <xf numFmtId="0" fontId="0" fillId="0" borderId="0" xfId="0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38" fontId="0" fillId="0" borderId="0" xfId="0" applyNumberFormat="1">
      <alignment vertical="center"/>
    </xf>
    <xf numFmtId="55" fontId="7" fillId="0" borderId="1" xfId="0" applyNumberFormat="1" applyFont="1" applyBorder="1">
      <alignment vertical="center"/>
    </xf>
    <xf numFmtId="38" fontId="7" fillId="0" borderId="1" xfId="1" applyNumberFormat="1" applyFont="1" applyBorder="1">
      <alignment vertical="center"/>
    </xf>
    <xf numFmtId="38" fontId="6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55" fontId="7" fillId="0" borderId="2" xfId="0" applyNumberFormat="1" applyFont="1" applyBorder="1">
      <alignment vertical="center"/>
    </xf>
    <xf numFmtId="38" fontId="7" fillId="0" borderId="2" xfId="1" applyNumberFormat="1" applyFont="1" applyBorder="1">
      <alignment vertical="center"/>
    </xf>
    <xf numFmtId="55" fontId="7" fillId="0" borderId="3" xfId="0" applyNumberFormat="1" applyFont="1" applyBorder="1">
      <alignment vertical="center"/>
    </xf>
    <xf numFmtId="38" fontId="7" fillId="0" borderId="3" xfId="1" applyNumberFormat="1" applyFont="1" applyBorder="1">
      <alignment vertical="center"/>
    </xf>
    <xf numFmtId="55" fontId="7" fillId="0" borderId="4" xfId="0" applyNumberFormat="1" applyFont="1" applyBorder="1">
      <alignment vertical="center"/>
    </xf>
    <xf numFmtId="38" fontId="7" fillId="0" borderId="5" xfId="1" applyNumberFormat="1" applyFont="1" applyBorder="1">
      <alignment vertical="center"/>
    </xf>
    <xf numFmtId="38" fontId="7" fillId="0" borderId="6" xfId="1" applyNumberFormat="1" applyFont="1" applyBorder="1">
      <alignment vertical="center"/>
    </xf>
    <xf numFmtId="38" fontId="6" fillId="0" borderId="2" xfId="1" applyNumberFormat="1" applyFont="1" applyFill="1" applyBorder="1" applyAlignment="1">
      <alignment vertical="center"/>
    </xf>
    <xf numFmtId="0" fontId="7" fillId="0" borderId="4" xfId="0" applyFont="1" applyBorder="1">
      <alignment vertical="center"/>
    </xf>
    <xf numFmtId="38" fontId="8" fillId="0" borderId="5" xfId="0" applyNumberFormat="1" applyFont="1" applyBorder="1">
      <alignment vertical="center"/>
    </xf>
    <xf numFmtId="38" fontId="8" fillId="0" borderId="6" xfId="0" applyNumberFormat="1" applyFont="1" applyBorder="1">
      <alignment vertical="center"/>
    </xf>
    <xf numFmtId="0" fontId="7" fillId="0" borderId="0" xfId="0" applyFont="1" applyBorder="1">
      <alignment vertical="center"/>
    </xf>
    <xf numFmtId="38" fontId="8" fillId="0" borderId="0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8" fillId="0" borderId="3" xfId="0" applyNumberFormat="1" applyFont="1" applyBorder="1">
      <alignment vertical="center"/>
    </xf>
    <xf numFmtId="38" fontId="8" fillId="0" borderId="7" xfId="0" applyNumberFormat="1" applyFont="1" applyBorder="1">
      <alignment vertical="center"/>
    </xf>
    <xf numFmtId="38" fontId="8" fillId="0" borderId="8" xfId="0" applyNumberFormat="1" applyFont="1" applyBorder="1">
      <alignment vertical="center"/>
    </xf>
    <xf numFmtId="55" fontId="7" fillId="0" borderId="0" xfId="0" applyNumberFormat="1" applyFont="1" applyBorder="1">
      <alignment vertical="center"/>
    </xf>
    <xf numFmtId="38" fontId="8" fillId="0" borderId="2" xfId="0" applyNumberFormat="1" applyFont="1" applyBorder="1">
      <alignment vertical="center"/>
    </xf>
  </cellXfs>
  <cellStyles count="3">
    <cellStyle name="TableStyleLight1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買取電力量!$G$5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買取電力量!$A$55:$A$66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買取電力量!$G$55:$G$66</c:f>
              <c:numCache>
                <c:formatCode>#,##0_);[Red]\(#,##0\)</c:formatCode>
                <c:ptCount val="12"/>
                <c:pt idx="0">
                  <c:v>48822.5</c:v>
                </c:pt>
                <c:pt idx="1">
                  <c:v>57345.599999999999</c:v>
                </c:pt>
                <c:pt idx="2">
                  <c:v>54766.6</c:v>
                </c:pt>
                <c:pt idx="3">
                  <c:v>58831.5</c:v>
                </c:pt>
                <c:pt idx="4">
                  <c:v>62241.7</c:v>
                </c:pt>
                <c:pt idx="5">
                  <c:v>59294.6</c:v>
                </c:pt>
                <c:pt idx="6">
                  <c:v>55192.3</c:v>
                </c:pt>
                <c:pt idx="7">
                  <c:v>58803.7</c:v>
                </c:pt>
                <c:pt idx="8">
                  <c:v>73021.2</c:v>
                </c:pt>
                <c:pt idx="9">
                  <c:v>71449.899999999994</c:v>
                </c:pt>
                <c:pt idx="10">
                  <c:v>60569.7</c:v>
                </c:pt>
                <c:pt idx="11">
                  <c:v>76167.199999999997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C-49AE-A01E-94CBA5C2A421}"/>
            </c:ext>
          </c:extLst>
        </c:ser>
        <c:ser>
          <c:idx val="4"/>
          <c:order val="1"/>
          <c:tx>
            <c:strRef>
              <c:f>買取電力量!$F$5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買取電力量!$A$55:$A$66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買取電力量!$F$55:$F$66</c:f>
              <c:numCache>
                <c:formatCode>#,##0_);[Red]\(#,##0\)</c:formatCode>
                <c:ptCount val="12"/>
                <c:pt idx="0">
                  <c:v>717</c:v>
                </c:pt>
                <c:pt idx="1">
                  <c:v>618.79999999999995</c:v>
                </c:pt>
                <c:pt idx="2">
                  <c:v>655.5</c:v>
                </c:pt>
                <c:pt idx="3">
                  <c:v>637.4</c:v>
                </c:pt>
                <c:pt idx="4">
                  <c:v>612.9</c:v>
                </c:pt>
                <c:pt idx="5">
                  <c:v>539.29999999999995</c:v>
                </c:pt>
                <c:pt idx="6">
                  <c:v>568.6</c:v>
                </c:pt>
                <c:pt idx="7">
                  <c:v>571.6</c:v>
                </c:pt>
                <c:pt idx="8">
                  <c:v>609.79999999999995</c:v>
                </c:pt>
                <c:pt idx="9">
                  <c:v>601.5</c:v>
                </c:pt>
                <c:pt idx="10">
                  <c:v>568</c:v>
                </c:pt>
                <c:pt idx="11">
                  <c:v>919.8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C-49AE-A01E-94CBA5C2A421}"/>
            </c:ext>
          </c:extLst>
        </c:ser>
        <c:ser>
          <c:idx val="3"/>
          <c:order val="2"/>
          <c:tx>
            <c:strRef>
              <c:f>買取電力量!$E$5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買取電力量!$A$55:$A$66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買取電力量!$E$55:$E$66</c:f>
              <c:numCache>
                <c:formatCode>#,##0_);[Red]\(#,##0\)</c:formatCode>
                <c:ptCount val="12"/>
                <c:pt idx="0">
                  <c:v>17251.400000000001</c:v>
                </c:pt>
                <c:pt idx="1">
                  <c:v>19937.3</c:v>
                </c:pt>
                <c:pt idx="2">
                  <c:v>17367.7</c:v>
                </c:pt>
                <c:pt idx="3">
                  <c:v>18438.400000000001</c:v>
                </c:pt>
                <c:pt idx="4">
                  <c:v>15856.9</c:v>
                </c:pt>
                <c:pt idx="5">
                  <c:v>18697.2</c:v>
                </c:pt>
                <c:pt idx="6">
                  <c:v>16881.8</c:v>
                </c:pt>
                <c:pt idx="7">
                  <c:v>14501.6</c:v>
                </c:pt>
                <c:pt idx="8">
                  <c:v>18903.8</c:v>
                </c:pt>
                <c:pt idx="9">
                  <c:v>15407.1</c:v>
                </c:pt>
                <c:pt idx="10">
                  <c:v>12991.7</c:v>
                </c:pt>
                <c:pt idx="11">
                  <c:v>14552.4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C-49AE-A01E-94CBA5C2A421}"/>
            </c:ext>
          </c:extLst>
        </c:ser>
        <c:ser>
          <c:idx val="2"/>
          <c:order val="3"/>
          <c:tx>
            <c:strRef>
              <c:f>買取電力量!$D$5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買取電力量!$D$55:$D$66</c:f>
              <c:numCache>
                <c:formatCode>#,##0_);[Red]\(#,##0\)</c:formatCode>
                <c:ptCount val="12"/>
                <c:pt idx="0">
                  <c:v>49513.7</c:v>
                </c:pt>
                <c:pt idx="1">
                  <c:v>44242.5</c:v>
                </c:pt>
                <c:pt idx="2">
                  <c:v>35012.800000000003</c:v>
                </c:pt>
                <c:pt idx="3">
                  <c:v>28123.599999999999</c:v>
                </c:pt>
                <c:pt idx="4">
                  <c:v>27513.9</c:v>
                </c:pt>
                <c:pt idx="5">
                  <c:v>28846.9</c:v>
                </c:pt>
                <c:pt idx="6">
                  <c:v>52317.3</c:v>
                </c:pt>
                <c:pt idx="7">
                  <c:v>54835.1</c:v>
                </c:pt>
                <c:pt idx="8">
                  <c:v>68663.5</c:v>
                </c:pt>
                <c:pt idx="9">
                  <c:v>66215.600000000006</c:v>
                </c:pt>
                <c:pt idx="10">
                  <c:v>74322.7</c:v>
                </c:pt>
                <c:pt idx="11">
                  <c:v>56572.3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FC-49AE-A01E-94CBA5C2A421}"/>
            </c:ext>
          </c:extLst>
        </c:ser>
        <c:ser>
          <c:idx val="1"/>
          <c:order val="4"/>
          <c:tx>
            <c:strRef>
              <c:f>買取電力量!$C$5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買取電力量!$A$55:$A$66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買取電力量!$C$55:$C$66</c:f>
              <c:numCache>
                <c:formatCode>#,##0_);[Red]\(#,##0\)</c:formatCode>
                <c:ptCount val="12"/>
                <c:pt idx="0">
                  <c:v>302469</c:v>
                </c:pt>
                <c:pt idx="1">
                  <c:v>351621.4</c:v>
                </c:pt>
                <c:pt idx="2">
                  <c:v>328652.90000000002</c:v>
                </c:pt>
                <c:pt idx="3">
                  <c:v>303703.59999999998</c:v>
                </c:pt>
                <c:pt idx="4">
                  <c:v>378819.5</c:v>
                </c:pt>
                <c:pt idx="5">
                  <c:v>311925.8</c:v>
                </c:pt>
                <c:pt idx="6">
                  <c:v>237613.3</c:v>
                </c:pt>
                <c:pt idx="7">
                  <c:v>234665.8</c:v>
                </c:pt>
                <c:pt idx="8">
                  <c:v>204173.8</c:v>
                </c:pt>
                <c:pt idx="9">
                  <c:v>226871.7</c:v>
                </c:pt>
                <c:pt idx="10">
                  <c:v>253741.3</c:v>
                </c:pt>
                <c:pt idx="11">
                  <c:v>320694.09999999998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FC-49AE-A01E-94CBA5C2A421}"/>
            </c:ext>
          </c:extLst>
        </c:ser>
        <c:ser>
          <c:idx val="0"/>
          <c:order val="5"/>
          <c:tx>
            <c:strRef>
              <c:f>買取電力量!$B$5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買取電力量!$B$55:$B$66</c:f>
              <c:numCache>
                <c:formatCode>#,##0_);[Red]\(#,##0\)</c:formatCode>
                <c:ptCount val="12"/>
                <c:pt idx="0">
                  <c:v>69063.5</c:v>
                </c:pt>
                <c:pt idx="1">
                  <c:v>82128.2</c:v>
                </c:pt>
                <c:pt idx="2">
                  <c:v>72690</c:v>
                </c:pt>
                <c:pt idx="3">
                  <c:v>59812.800000000003</c:v>
                </c:pt>
                <c:pt idx="4">
                  <c:v>71997.8</c:v>
                </c:pt>
                <c:pt idx="5">
                  <c:v>62085.1</c:v>
                </c:pt>
                <c:pt idx="6">
                  <c:v>45344.5</c:v>
                </c:pt>
                <c:pt idx="7">
                  <c:v>50530.400000000001</c:v>
                </c:pt>
                <c:pt idx="8">
                  <c:v>40819.599999999999</c:v>
                </c:pt>
                <c:pt idx="9">
                  <c:v>45769</c:v>
                </c:pt>
                <c:pt idx="10">
                  <c:v>48893.7</c:v>
                </c:pt>
                <c:pt idx="11">
                  <c:v>62554.1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FC-49AE-A01E-94CBA5C2A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91456"/>
        <c:axId val="243991848"/>
      </c:barChart>
      <c:dateAx>
        <c:axId val="243991456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3991848"/>
        <c:crosses val="autoZero"/>
        <c:auto val="1"/>
        <c:lblOffset val="100"/>
        <c:baseTimeUnit val="months"/>
      </c:dateAx>
      <c:valAx>
        <c:axId val="24399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</a:t>
                </a:r>
                <a:r>
                  <a:rPr lang="en-US"/>
                  <a:t>kWh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3991456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買取電力量!$G$5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買取電力量!$A$42:$A$53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買取電力量!$G$42:$G$53</c:f>
              <c:numCache>
                <c:formatCode>#,##0_);[Red]\(#,##0\)</c:formatCode>
                <c:ptCount val="12"/>
                <c:pt idx="0">
                  <c:v>36451.4</c:v>
                </c:pt>
                <c:pt idx="1">
                  <c:v>41506.9</c:v>
                </c:pt>
                <c:pt idx="2">
                  <c:v>34398.699999999997</c:v>
                </c:pt>
                <c:pt idx="3">
                  <c:v>39244</c:v>
                </c:pt>
                <c:pt idx="4">
                  <c:v>41193.4</c:v>
                </c:pt>
                <c:pt idx="5">
                  <c:v>43798.9</c:v>
                </c:pt>
                <c:pt idx="6">
                  <c:v>43889.7</c:v>
                </c:pt>
                <c:pt idx="7">
                  <c:v>48817.5</c:v>
                </c:pt>
                <c:pt idx="8">
                  <c:v>53794.8</c:v>
                </c:pt>
                <c:pt idx="9">
                  <c:v>50024.3</c:v>
                </c:pt>
                <c:pt idx="10">
                  <c:v>52675.4</c:v>
                </c:pt>
                <c:pt idx="11">
                  <c:v>53219.4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D-4181-9BCF-F9D8A7E3FB98}"/>
            </c:ext>
          </c:extLst>
        </c:ser>
        <c:ser>
          <c:idx val="4"/>
          <c:order val="1"/>
          <c:tx>
            <c:strRef>
              <c:f>買取電力量!$F$5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買取電力量!$A$42:$A$53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買取電力量!$F$42:$F$53</c:f>
              <c:numCache>
                <c:formatCode>#,##0_);[Red]\(#,##0\)</c:formatCode>
                <c:ptCount val="12"/>
                <c:pt idx="0">
                  <c:v>217.8</c:v>
                </c:pt>
                <c:pt idx="1">
                  <c:v>126.7</c:v>
                </c:pt>
                <c:pt idx="2">
                  <c:v>188.8</c:v>
                </c:pt>
                <c:pt idx="3">
                  <c:v>562.20000000000005</c:v>
                </c:pt>
                <c:pt idx="4">
                  <c:v>502.6</c:v>
                </c:pt>
                <c:pt idx="5">
                  <c:v>550.4</c:v>
                </c:pt>
                <c:pt idx="6">
                  <c:v>550</c:v>
                </c:pt>
                <c:pt idx="7">
                  <c:v>615</c:v>
                </c:pt>
                <c:pt idx="8">
                  <c:v>618.20000000000005</c:v>
                </c:pt>
                <c:pt idx="9">
                  <c:v>704.4</c:v>
                </c:pt>
                <c:pt idx="10">
                  <c:v>571.29999999999995</c:v>
                </c:pt>
                <c:pt idx="11">
                  <c:v>673.7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D-4181-9BCF-F9D8A7E3FB98}"/>
            </c:ext>
          </c:extLst>
        </c:ser>
        <c:ser>
          <c:idx val="3"/>
          <c:order val="2"/>
          <c:tx>
            <c:strRef>
              <c:f>買取電力量!$E$5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買取電力量!$A$42:$A$53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買取電力量!$E$42:$E$53</c:f>
              <c:numCache>
                <c:formatCode>#,##0_);[Red]\(#,##0\)</c:formatCode>
                <c:ptCount val="12"/>
                <c:pt idx="0">
                  <c:v>13972.9</c:v>
                </c:pt>
                <c:pt idx="1">
                  <c:v>14155.2</c:v>
                </c:pt>
                <c:pt idx="2">
                  <c:v>12087.9</c:v>
                </c:pt>
                <c:pt idx="3">
                  <c:v>14383.2</c:v>
                </c:pt>
                <c:pt idx="4">
                  <c:v>11360.8</c:v>
                </c:pt>
                <c:pt idx="5">
                  <c:v>12169.7</c:v>
                </c:pt>
                <c:pt idx="6">
                  <c:v>9027.5</c:v>
                </c:pt>
                <c:pt idx="7">
                  <c:v>10885.4</c:v>
                </c:pt>
                <c:pt idx="8">
                  <c:v>14181</c:v>
                </c:pt>
                <c:pt idx="9">
                  <c:v>10391.700000000001</c:v>
                </c:pt>
                <c:pt idx="10">
                  <c:v>10835.7</c:v>
                </c:pt>
                <c:pt idx="11">
                  <c:v>14181.9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D-4181-9BCF-F9D8A7E3FB98}"/>
            </c:ext>
          </c:extLst>
        </c:ser>
        <c:ser>
          <c:idx val="2"/>
          <c:order val="3"/>
          <c:tx>
            <c:strRef>
              <c:f>買取電力量!$D$5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買取電力量!$D$42:$D$53</c:f>
              <c:numCache>
                <c:formatCode>#,##0_);[Red]\(#,##0\)</c:formatCode>
                <c:ptCount val="12"/>
                <c:pt idx="0">
                  <c:v>45634.6</c:v>
                </c:pt>
                <c:pt idx="1">
                  <c:v>36368</c:v>
                </c:pt>
                <c:pt idx="2">
                  <c:v>28902.5</c:v>
                </c:pt>
                <c:pt idx="3">
                  <c:v>30656.3</c:v>
                </c:pt>
                <c:pt idx="4">
                  <c:v>21758.5</c:v>
                </c:pt>
                <c:pt idx="5">
                  <c:v>37055.800000000003</c:v>
                </c:pt>
                <c:pt idx="6">
                  <c:v>47936.5</c:v>
                </c:pt>
                <c:pt idx="7">
                  <c:v>41415.699999999997</c:v>
                </c:pt>
                <c:pt idx="8">
                  <c:v>60247.5</c:v>
                </c:pt>
                <c:pt idx="9">
                  <c:v>65564.3</c:v>
                </c:pt>
                <c:pt idx="10">
                  <c:v>60187.5</c:v>
                </c:pt>
                <c:pt idx="11">
                  <c:v>47532.7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D-4181-9BCF-F9D8A7E3FB98}"/>
            </c:ext>
          </c:extLst>
        </c:ser>
        <c:ser>
          <c:idx val="1"/>
          <c:order val="4"/>
          <c:tx>
            <c:strRef>
              <c:f>買取電力量!$C$5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買取電力量!$A$42:$A$53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買取電力量!$C$42:$C$53</c:f>
              <c:numCache>
                <c:formatCode>#,##0_);[Red]\(#,##0\)</c:formatCode>
                <c:ptCount val="12"/>
                <c:pt idx="0">
                  <c:v>184973.7</c:v>
                </c:pt>
                <c:pt idx="1">
                  <c:v>241496.2</c:v>
                </c:pt>
                <c:pt idx="2">
                  <c:v>226496.2</c:v>
                </c:pt>
                <c:pt idx="3">
                  <c:v>196467.5</c:v>
                </c:pt>
                <c:pt idx="4">
                  <c:v>249905.3</c:v>
                </c:pt>
                <c:pt idx="5">
                  <c:v>194661.2</c:v>
                </c:pt>
                <c:pt idx="6">
                  <c:v>230194.8</c:v>
                </c:pt>
                <c:pt idx="7">
                  <c:v>194906.3</c:v>
                </c:pt>
                <c:pt idx="8">
                  <c:v>141197.29999999999</c:v>
                </c:pt>
                <c:pt idx="9">
                  <c:v>168062.9</c:v>
                </c:pt>
                <c:pt idx="10">
                  <c:v>180884.9</c:v>
                </c:pt>
                <c:pt idx="11">
                  <c:v>249861.7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1D-4181-9BCF-F9D8A7E3FB98}"/>
            </c:ext>
          </c:extLst>
        </c:ser>
        <c:ser>
          <c:idx val="0"/>
          <c:order val="5"/>
          <c:tx>
            <c:strRef>
              <c:f>買取電力量!$B$5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買取電力量!$B$42:$B$53</c:f>
              <c:numCache>
                <c:formatCode>#,##0_);[Red]\(#,##0\)</c:formatCode>
                <c:ptCount val="12"/>
                <c:pt idx="0">
                  <c:v>58130.2</c:v>
                </c:pt>
                <c:pt idx="1">
                  <c:v>79902.600000000006</c:v>
                </c:pt>
                <c:pt idx="2">
                  <c:v>67280.899999999994</c:v>
                </c:pt>
                <c:pt idx="3">
                  <c:v>50778.1</c:v>
                </c:pt>
                <c:pt idx="4">
                  <c:v>64474.9</c:v>
                </c:pt>
                <c:pt idx="5">
                  <c:v>45980.800000000003</c:v>
                </c:pt>
                <c:pt idx="6">
                  <c:v>62452.3</c:v>
                </c:pt>
                <c:pt idx="7">
                  <c:v>54036.7</c:v>
                </c:pt>
                <c:pt idx="8">
                  <c:v>31817.9</c:v>
                </c:pt>
                <c:pt idx="9">
                  <c:v>40171.599999999999</c:v>
                </c:pt>
                <c:pt idx="10">
                  <c:v>39439.5</c:v>
                </c:pt>
                <c:pt idx="11">
                  <c:v>54162.9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1D-4181-9BCF-F9D8A7E3F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92632"/>
        <c:axId val="243993024"/>
      </c:barChart>
      <c:dateAx>
        <c:axId val="24399263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3993024"/>
        <c:crosses val="autoZero"/>
        <c:auto val="1"/>
        <c:lblOffset val="100"/>
        <c:baseTimeUnit val="months"/>
      </c:dateAx>
      <c:valAx>
        <c:axId val="24399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</a:t>
                </a:r>
                <a:r>
                  <a:rPr lang="en-US"/>
                  <a:t>kWh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3992632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買取電力量!$G$5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買取電力量!$A$29:$A$40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買取電力量!$G$29:$G$40</c:f>
              <c:numCache>
                <c:formatCode>#,##0_);[Red]\(#,##0\)</c:formatCode>
                <c:ptCount val="12"/>
                <c:pt idx="0">
                  <c:v>32682</c:v>
                </c:pt>
                <c:pt idx="1">
                  <c:v>33203</c:v>
                </c:pt>
                <c:pt idx="2">
                  <c:v>22699.3</c:v>
                </c:pt>
                <c:pt idx="3">
                  <c:v>28302.6</c:v>
                </c:pt>
                <c:pt idx="4">
                  <c:v>31064.3</c:v>
                </c:pt>
                <c:pt idx="5">
                  <c:v>27931.9</c:v>
                </c:pt>
                <c:pt idx="6">
                  <c:v>26824.2</c:v>
                </c:pt>
                <c:pt idx="7">
                  <c:v>29209.9</c:v>
                </c:pt>
                <c:pt idx="8">
                  <c:v>33875.5</c:v>
                </c:pt>
                <c:pt idx="9">
                  <c:v>32505.9</c:v>
                </c:pt>
                <c:pt idx="10">
                  <c:v>29971.8</c:v>
                </c:pt>
                <c:pt idx="11">
                  <c:v>36167.599999999999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1-42FD-BD99-70CDB094BDE0}"/>
            </c:ext>
          </c:extLst>
        </c:ser>
        <c:ser>
          <c:idx val="4"/>
          <c:order val="1"/>
          <c:tx>
            <c:strRef>
              <c:f>買取電力量!$F$5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買取電力量!$A$29:$A$40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買取電力量!$F$29:$F$40</c:f>
              <c:numCache>
                <c:formatCode>#,##0_);[Red]\(#,##0\)</c:formatCode>
                <c:ptCount val="12"/>
                <c:pt idx="0">
                  <c:v>29.8</c:v>
                </c:pt>
                <c:pt idx="1">
                  <c:v>46.2</c:v>
                </c:pt>
                <c:pt idx="2">
                  <c:v>36.200000000000003</c:v>
                </c:pt>
                <c:pt idx="3">
                  <c:v>16</c:v>
                </c:pt>
                <c:pt idx="4">
                  <c:v>9.9</c:v>
                </c:pt>
                <c:pt idx="5">
                  <c:v>17.2</c:v>
                </c:pt>
                <c:pt idx="6">
                  <c:v>12.7</c:v>
                </c:pt>
                <c:pt idx="7">
                  <c:v>10.6</c:v>
                </c:pt>
                <c:pt idx="8">
                  <c:v>14.2</c:v>
                </c:pt>
                <c:pt idx="9">
                  <c:v>56.9</c:v>
                </c:pt>
                <c:pt idx="10">
                  <c:v>154</c:v>
                </c:pt>
                <c:pt idx="11">
                  <c:v>204.4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71-42FD-BD99-70CDB094BDE0}"/>
            </c:ext>
          </c:extLst>
        </c:ser>
        <c:ser>
          <c:idx val="3"/>
          <c:order val="2"/>
          <c:tx>
            <c:strRef>
              <c:f>買取電力量!$E$5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買取電力量!$A$29:$A$40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買取電力量!$E$29:$E$40</c:f>
              <c:numCache>
                <c:formatCode>#,##0_);[Red]\(#,##0\)</c:formatCode>
                <c:ptCount val="12"/>
                <c:pt idx="0">
                  <c:v>11173.6</c:v>
                </c:pt>
                <c:pt idx="1">
                  <c:v>11174.9</c:v>
                </c:pt>
                <c:pt idx="2">
                  <c:v>9156.4</c:v>
                </c:pt>
                <c:pt idx="3">
                  <c:v>10837.3</c:v>
                </c:pt>
                <c:pt idx="4">
                  <c:v>10649.5</c:v>
                </c:pt>
                <c:pt idx="5">
                  <c:v>7270.8</c:v>
                </c:pt>
                <c:pt idx="6">
                  <c:v>7577.6</c:v>
                </c:pt>
                <c:pt idx="7">
                  <c:v>8366.9</c:v>
                </c:pt>
                <c:pt idx="8">
                  <c:v>8631.1</c:v>
                </c:pt>
                <c:pt idx="9">
                  <c:v>6307.6</c:v>
                </c:pt>
                <c:pt idx="10">
                  <c:v>5569.4</c:v>
                </c:pt>
                <c:pt idx="11">
                  <c:v>10562.1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71-42FD-BD99-70CDB094BDE0}"/>
            </c:ext>
          </c:extLst>
        </c:ser>
        <c:ser>
          <c:idx val="2"/>
          <c:order val="3"/>
          <c:tx>
            <c:strRef>
              <c:f>買取電力量!$D$5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買取電力量!$D$29:$D$40</c:f>
              <c:numCache>
                <c:formatCode>#,##0_);[Red]\(#,##0\)</c:formatCode>
                <c:ptCount val="12"/>
                <c:pt idx="0">
                  <c:v>36562</c:v>
                </c:pt>
                <c:pt idx="1">
                  <c:v>38681</c:v>
                </c:pt>
                <c:pt idx="2">
                  <c:v>24509.5</c:v>
                </c:pt>
                <c:pt idx="3">
                  <c:v>23315.9</c:v>
                </c:pt>
                <c:pt idx="4">
                  <c:v>28160.9</c:v>
                </c:pt>
                <c:pt idx="5">
                  <c:v>24170.1</c:v>
                </c:pt>
                <c:pt idx="6">
                  <c:v>39006.699999999997</c:v>
                </c:pt>
                <c:pt idx="7">
                  <c:v>41287.699999999997</c:v>
                </c:pt>
                <c:pt idx="8">
                  <c:v>65766.3</c:v>
                </c:pt>
                <c:pt idx="9">
                  <c:v>64853.4</c:v>
                </c:pt>
                <c:pt idx="10">
                  <c:v>53434.9</c:v>
                </c:pt>
                <c:pt idx="11">
                  <c:v>52333.9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1-42FD-BD99-70CDB094BDE0}"/>
            </c:ext>
          </c:extLst>
        </c:ser>
        <c:ser>
          <c:idx val="1"/>
          <c:order val="4"/>
          <c:tx>
            <c:strRef>
              <c:f>買取電力量!$C$5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買取電力量!$A$29:$A$40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買取電力量!$C$29:$C$40</c:f>
              <c:numCache>
                <c:formatCode>#,##0_);[Red]\(#,##0\)</c:formatCode>
                <c:ptCount val="12"/>
                <c:pt idx="0">
                  <c:v>92220.5</c:v>
                </c:pt>
                <c:pt idx="1">
                  <c:v>115628.2</c:v>
                </c:pt>
                <c:pt idx="2">
                  <c:v>113714.7</c:v>
                </c:pt>
                <c:pt idx="3">
                  <c:v>107148.8</c:v>
                </c:pt>
                <c:pt idx="4">
                  <c:v>120140</c:v>
                </c:pt>
                <c:pt idx="5">
                  <c:v>109087.6</c:v>
                </c:pt>
                <c:pt idx="6">
                  <c:v>116985</c:v>
                </c:pt>
                <c:pt idx="7">
                  <c:v>106685.7</c:v>
                </c:pt>
                <c:pt idx="8">
                  <c:v>84043.6</c:v>
                </c:pt>
                <c:pt idx="9">
                  <c:v>101209.5</c:v>
                </c:pt>
                <c:pt idx="10">
                  <c:v>111770.5</c:v>
                </c:pt>
                <c:pt idx="11">
                  <c:v>139096.9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71-42FD-BD99-70CDB094BDE0}"/>
            </c:ext>
          </c:extLst>
        </c:ser>
        <c:ser>
          <c:idx val="0"/>
          <c:order val="5"/>
          <c:tx>
            <c:strRef>
              <c:f>買取電力量!$B$5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買取電力量!$B$29:$B$40</c:f>
              <c:numCache>
                <c:formatCode>#,##0_);[Red]\(#,##0\)</c:formatCode>
                <c:ptCount val="12"/>
                <c:pt idx="0">
                  <c:v>57012.7</c:v>
                </c:pt>
                <c:pt idx="1">
                  <c:v>70346.899999999994</c:v>
                </c:pt>
                <c:pt idx="2">
                  <c:v>59965.3</c:v>
                </c:pt>
                <c:pt idx="3">
                  <c:v>50453.2</c:v>
                </c:pt>
                <c:pt idx="4">
                  <c:v>52326.2</c:v>
                </c:pt>
                <c:pt idx="5">
                  <c:v>45194.7</c:v>
                </c:pt>
                <c:pt idx="6">
                  <c:v>52601.9</c:v>
                </c:pt>
                <c:pt idx="7">
                  <c:v>45653.9</c:v>
                </c:pt>
                <c:pt idx="8">
                  <c:v>30539</c:v>
                </c:pt>
                <c:pt idx="9">
                  <c:v>35219.699999999997</c:v>
                </c:pt>
                <c:pt idx="10">
                  <c:v>36583.599999999999</c:v>
                </c:pt>
                <c:pt idx="11">
                  <c:v>42120.7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71-42FD-BD99-70CDB094B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94984"/>
        <c:axId val="243993808"/>
      </c:barChart>
      <c:dateAx>
        <c:axId val="243994984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3993808"/>
        <c:crosses val="autoZero"/>
        <c:auto val="1"/>
        <c:lblOffset val="100"/>
        <c:baseTimeUnit val="months"/>
      </c:dateAx>
      <c:valAx>
        <c:axId val="24399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</a:t>
                </a:r>
                <a:r>
                  <a:rPr lang="en-US"/>
                  <a:t>kWh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3994984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買取電力量!$G$5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買取電力量!$A$16:$A$27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買取電力量!$G$16:$G$27</c:f>
              <c:numCache>
                <c:formatCode>#,##0_);[Red]\(#,##0\)</c:formatCode>
                <c:ptCount val="12"/>
                <c:pt idx="0">
                  <c:v>24926.9</c:v>
                </c:pt>
                <c:pt idx="1">
                  <c:v>23675.7</c:v>
                </c:pt>
                <c:pt idx="2">
                  <c:v>21732.3</c:v>
                </c:pt>
                <c:pt idx="3">
                  <c:v>27116.5</c:v>
                </c:pt>
                <c:pt idx="4">
                  <c:v>27360.1</c:v>
                </c:pt>
                <c:pt idx="5">
                  <c:v>27709.1</c:v>
                </c:pt>
                <c:pt idx="6">
                  <c:v>24513.200000000001</c:v>
                </c:pt>
                <c:pt idx="7">
                  <c:v>28955.9</c:v>
                </c:pt>
                <c:pt idx="8">
                  <c:v>32521.200000000001</c:v>
                </c:pt>
                <c:pt idx="9">
                  <c:v>27724.799999999999</c:v>
                </c:pt>
                <c:pt idx="10">
                  <c:v>22363.8</c:v>
                </c:pt>
                <c:pt idx="11">
                  <c:v>28340.6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2-4BB4-A88F-07ADD44106D5}"/>
            </c:ext>
          </c:extLst>
        </c:ser>
        <c:ser>
          <c:idx val="4"/>
          <c:order val="1"/>
          <c:tx>
            <c:strRef>
              <c:f>買取電力量!$F$5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買取電力量!$A$16:$A$27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買取電力量!$F$16:$F$27</c:f>
              <c:numCache>
                <c:formatCode>#,##0_);[Red]\(#,##0\)</c:formatCode>
                <c:ptCount val="12"/>
                <c:pt idx="0">
                  <c:v>53.3</c:v>
                </c:pt>
                <c:pt idx="1">
                  <c:v>56.4</c:v>
                </c:pt>
                <c:pt idx="2">
                  <c:v>54.9</c:v>
                </c:pt>
                <c:pt idx="3">
                  <c:v>49.8</c:v>
                </c:pt>
                <c:pt idx="4">
                  <c:v>55.4</c:v>
                </c:pt>
                <c:pt idx="5">
                  <c:v>50.8</c:v>
                </c:pt>
                <c:pt idx="6">
                  <c:v>55.5</c:v>
                </c:pt>
                <c:pt idx="7">
                  <c:v>54</c:v>
                </c:pt>
                <c:pt idx="8">
                  <c:v>52.6</c:v>
                </c:pt>
                <c:pt idx="9">
                  <c:v>27.5</c:v>
                </c:pt>
                <c:pt idx="10">
                  <c:v>31.5</c:v>
                </c:pt>
                <c:pt idx="11">
                  <c:v>29.1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2-4BB4-A88F-07ADD44106D5}"/>
            </c:ext>
          </c:extLst>
        </c:ser>
        <c:ser>
          <c:idx val="3"/>
          <c:order val="2"/>
          <c:tx>
            <c:strRef>
              <c:f>買取電力量!$E$5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買取電力量!$A$16:$A$27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買取電力量!$E$16:$E$27</c:f>
              <c:numCache>
                <c:formatCode>#,##0_);[Red]\(#,##0\)</c:formatCode>
                <c:ptCount val="12"/>
                <c:pt idx="0">
                  <c:v>10198.1</c:v>
                </c:pt>
                <c:pt idx="1">
                  <c:v>10646.5</c:v>
                </c:pt>
                <c:pt idx="2">
                  <c:v>8694.7999999999993</c:v>
                </c:pt>
                <c:pt idx="3">
                  <c:v>8585.6</c:v>
                </c:pt>
                <c:pt idx="4">
                  <c:v>8294.5</c:v>
                </c:pt>
                <c:pt idx="5">
                  <c:v>8364.5</c:v>
                </c:pt>
                <c:pt idx="6">
                  <c:v>6968.5</c:v>
                </c:pt>
                <c:pt idx="7">
                  <c:v>7480.8</c:v>
                </c:pt>
                <c:pt idx="8">
                  <c:v>6918</c:v>
                </c:pt>
                <c:pt idx="9">
                  <c:v>5052.5</c:v>
                </c:pt>
                <c:pt idx="10">
                  <c:v>4799.6000000000004</c:v>
                </c:pt>
                <c:pt idx="11">
                  <c:v>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2-4BB4-A88F-07ADD44106D5}"/>
            </c:ext>
          </c:extLst>
        </c:ser>
        <c:ser>
          <c:idx val="2"/>
          <c:order val="3"/>
          <c:tx>
            <c:strRef>
              <c:f>買取電力量!$D$5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買取電力量!$D$16:$D$27</c:f>
              <c:numCache>
                <c:formatCode>#,##0_);[Red]\(#,##0\)</c:formatCode>
                <c:ptCount val="12"/>
                <c:pt idx="0">
                  <c:v>51629</c:v>
                </c:pt>
                <c:pt idx="1">
                  <c:v>34664.199999999997</c:v>
                </c:pt>
                <c:pt idx="2">
                  <c:v>18481.400000000001</c:v>
                </c:pt>
                <c:pt idx="3">
                  <c:v>28635.3</c:v>
                </c:pt>
                <c:pt idx="4">
                  <c:v>21863.3</c:v>
                </c:pt>
                <c:pt idx="5">
                  <c:v>25142.400000000001</c:v>
                </c:pt>
                <c:pt idx="6">
                  <c:v>43217.3</c:v>
                </c:pt>
                <c:pt idx="7">
                  <c:v>47526.9</c:v>
                </c:pt>
                <c:pt idx="8">
                  <c:v>58077.3</c:v>
                </c:pt>
                <c:pt idx="9">
                  <c:v>54646.9</c:v>
                </c:pt>
                <c:pt idx="10">
                  <c:v>50645.3</c:v>
                </c:pt>
                <c:pt idx="11">
                  <c:v>55108.9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2-4BB4-A88F-07ADD44106D5}"/>
            </c:ext>
          </c:extLst>
        </c:ser>
        <c:ser>
          <c:idx val="1"/>
          <c:order val="4"/>
          <c:tx>
            <c:strRef>
              <c:f>買取電力量!$C$5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買取電力量!$A$16:$A$27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買取電力量!$C$16:$C$27</c:f>
              <c:numCache>
                <c:formatCode>#,##0_);[Red]\(#,##0\)</c:formatCode>
                <c:ptCount val="12"/>
                <c:pt idx="0">
                  <c:v>13511.2</c:v>
                </c:pt>
                <c:pt idx="1">
                  <c:v>25111.9</c:v>
                </c:pt>
                <c:pt idx="2">
                  <c:v>25880.799999999999</c:v>
                </c:pt>
                <c:pt idx="3">
                  <c:v>26607</c:v>
                </c:pt>
                <c:pt idx="4">
                  <c:v>37553.4</c:v>
                </c:pt>
                <c:pt idx="5">
                  <c:v>38344.199999999997</c:v>
                </c:pt>
                <c:pt idx="6">
                  <c:v>40446.199999999997</c:v>
                </c:pt>
                <c:pt idx="7">
                  <c:v>36692.800000000003</c:v>
                </c:pt>
                <c:pt idx="8">
                  <c:v>35653.199999999997</c:v>
                </c:pt>
                <c:pt idx="9">
                  <c:v>40831</c:v>
                </c:pt>
                <c:pt idx="10">
                  <c:v>44839.199999999997</c:v>
                </c:pt>
                <c:pt idx="11">
                  <c:v>59995.9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A2-4BB4-A88F-07ADD44106D5}"/>
            </c:ext>
          </c:extLst>
        </c:ser>
        <c:ser>
          <c:idx val="0"/>
          <c:order val="5"/>
          <c:tx>
            <c:strRef>
              <c:f>買取電力量!$B$5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買取電力量!$B$16:$B$27</c:f>
              <c:numCache>
                <c:formatCode>#,##0_);[Red]\(#,##0\)</c:formatCode>
                <c:ptCount val="12"/>
                <c:pt idx="0">
                  <c:v>40919.1</c:v>
                </c:pt>
                <c:pt idx="1">
                  <c:v>59592.5</c:v>
                </c:pt>
                <c:pt idx="2">
                  <c:v>47745.3</c:v>
                </c:pt>
                <c:pt idx="3">
                  <c:v>38435.199999999997</c:v>
                </c:pt>
                <c:pt idx="4">
                  <c:v>46354.3</c:v>
                </c:pt>
                <c:pt idx="5">
                  <c:v>42318</c:v>
                </c:pt>
                <c:pt idx="6">
                  <c:v>44134.6</c:v>
                </c:pt>
                <c:pt idx="7">
                  <c:v>34566.699999999997</c:v>
                </c:pt>
                <c:pt idx="8">
                  <c:v>29973.4</c:v>
                </c:pt>
                <c:pt idx="9">
                  <c:v>30485.3</c:v>
                </c:pt>
                <c:pt idx="10">
                  <c:v>31359.3</c:v>
                </c:pt>
                <c:pt idx="11">
                  <c:v>39802.400000000001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A2-4BB4-A88F-07ADD4410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208352"/>
        <c:axId val="441208744"/>
      </c:barChart>
      <c:dateAx>
        <c:axId val="44120835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41208744"/>
        <c:crosses val="autoZero"/>
        <c:auto val="1"/>
        <c:lblOffset val="100"/>
        <c:baseTimeUnit val="months"/>
      </c:dateAx>
      <c:valAx>
        <c:axId val="441208744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</a:t>
                </a:r>
                <a:r>
                  <a:rPr lang="en-US"/>
                  <a:t>kWh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41208352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買取電力量!$G$5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買取電力量!$A$6:$A$14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買取電力量!$G$6:$G$14</c:f>
              <c:numCache>
                <c:formatCode>#,##0_);[Red]\(#,##0\)</c:formatCode>
                <c:ptCount val="9"/>
                <c:pt idx="0">
                  <c:v>0</c:v>
                </c:pt>
                <c:pt idx="1">
                  <c:v>88.3</c:v>
                </c:pt>
                <c:pt idx="2">
                  <c:v>320</c:v>
                </c:pt>
                <c:pt idx="3">
                  <c:v>310.60000000000002</c:v>
                </c:pt>
                <c:pt idx="4">
                  <c:v>941.6</c:v>
                </c:pt>
                <c:pt idx="5">
                  <c:v>2449.6999999999998</c:v>
                </c:pt>
                <c:pt idx="6">
                  <c:v>2226.6</c:v>
                </c:pt>
                <c:pt idx="7">
                  <c:v>3675.7</c:v>
                </c:pt>
                <c:pt idx="8">
                  <c:v>11686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0-4BB3-AFC4-CECF574FBAB5}"/>
            </c:ext>
          </c:extLst>
        </c:ser>
        <c:ser>
          <c:idx val="4"/>
          <c:order val="1"/>
          <c:tx>
            <c:strRef>
              <c:f>買取電力量!$F$5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買取電力量!$A$6:$A$14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買取電力量!$F$6:$F$14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53</c:v>
                </c:pt>
                <c:pt idx="7">
                  <c:v>47.9</c:v>
                </c:pt>
                <c:pt idx="8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0-4BB3-AFC4-CECF574FBAB5}"/>
            </c:ext>
          </c:extLst>
        </c:ser>
        <c:ser>
          <c:idx val="3"/>
          <c:order val="2"/>
          <c:tx>
            <c:strRef>
              <c:f>買取電力量!$E$5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買取電力量!$A$6:$A$14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買取電力量!$E$6:$E$14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26.9</c:v>
                </c:pt>
                <c:pt idx="3">
                  <c:v>94.7</c:v>
                </c:pt>
                <c:pt idx="4">
                  <c:v>233.8</c:v>
                </c:pt>
                <c:pt idx="5">
                  <c:v>1401.5</c:v>
                </c:pt>
                <c:pt idx="6">
                  <c:v>1263.3</c:v>
                </c:pt>
                <c:pt idx="7">
                  <c:v>1970.4</c:v>
                </c:pt>
                <c:pt idx="8">
                  <c:v>7016.9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0-4BB3-AFC4-CECF574FBAB5}"/>
            </c:ext>
          </c:extLst>
        </c:ser>
        <c:ser>
          <c:idx val="2"/>
          <c:order val="3"/>
          <c:tx>
            <c:strRef>
              <c:f>買取電力量!$D$5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買取電力量!$D$6:$D$14</c:f>
              <c:numCache>
                <c:formatCode>#,##0_);[Red]\(#,##0\)</c:formatCode>
                <c:ptCount val="9"/>
                <c:pt idx="0">
                  <c:v>5.2</c:v>
                </c:pt>
                <c:pt idx="1">
                  <c:v>27</c:v>
                </c:pt>
                <c:pt idx="2">
                  <c:v>2817.6</c:v>
                </c:pt>
                <c:pt idx="3">
                  <c:v>20989.4</c:v>
                </c:pt>
                <c:pt idx="4">
                  <c:v>37662.1</c:v>
                </c:pt>
                <c:pt idx="5">
                  <c:v>55820.6</c:v>
                </c:pt>
                <c:pt idx="6">
                  <c:v>50948.3</c:v>
                </c:pt>
                <c:pt idx="7">
                  <c:v>50097.599999999999</c:v>
                </c:pt>
                <c:pt idx="8">
                  <c:v>55803.5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0-4BB3-AFC4-CECF574FBAB5}"/>
            </c:ext>
          </c:extLst>
        </c:ser>
        <c:ser>
          <c:idx val="1"/>
          <c:order val="4"/>
          <c:tx>
            <c:strRef>
              <c:f>買取電力量!$C$5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買取電力量!$A$6:$A$14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買取電力量!$C$6:$C$14</c:f>
              <c:numCache>
                <c:formatCode>#,##0_);[Red]\(#,##0\)</c:formatCode>
                <c:ptCount val="9"/>
                <c:pt idx="0">
                  <c:v>118.2</c:v>
                </c:pt>
                <c:pt idx="1">
                  <c:v>1027.5999999999999</c:v>
                </c:pt>
                <c:pt idx="2">
                  <c:v>1115</c:v>
                </c:pt>
                <c:pt idx="3">
                  <c:v>1279.5</c:v>
                </c:pt>
                <c:pt idx="4">
                  <c:v>1558.7</c:v>
                </c:pt>
                <c:pt idx="5">
                  <c:v>1573.5</c:v>
                </c:pt>
                <c:pt idx="6">
                  <c:v>2381.1999999999998</c:v>
                </c:pt>
                <c:pt idx="7">
                  <c:v>3461.9</c:v>
                </c:pt>
                <c:pt idx="8">
                  <c:v>6437.3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F0-4BB3-AFC4-CECF574FBAB5}"/>
            </c:ext>
          </c:extLst>
        </c:ser>
        <c:ser>
          <c:idx val="0"/>
          <c:order val="5"/>
          <c:tx>
            <c:strRef>
              <c:f>買取電力量!$B$5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買取電力量!$A$6:$A$14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買取電力量!$B$6:$B$14</c:f>
              <c:numCache>
                <c:formatCode>#,##0_);[Red]\(#,##0\)</c:formatCode>
                <c:ptCount val="9"/>
                <c:pt idx="0">
                  <c:v>12.9</c:v>
                </c:pt>
                <c:pt idx="1">
                  <c:v>34318.9</c:v>
                </c:pt>
                <c:pt idx="2">
                  <c:v>34005.199999999997</c:v>
                </c:pt>
                <c:pt idx="3">
                  <c:v>32313.5</c:v>
                </c:pt>
                <c:pt idx="4">
                  <c:v>29344.7</c:v>
                </c:pt>
                <c:pt idx="5">
                  <c:v>20931.7</c:v>
                </c:pt>
                <c:pt idx="6">
                  <c:v>21270</c:v>
                </c:pt>
                <c:pt idx="7">
                  <c:v>25109.200000000001</c:v>
                </c:pt>
                <c:pt idx="8">
                  <c:v>34762.1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F0-4BB3-AFC4-CECF574FB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211488"/>
        <c:axId val="441211880"/>
      </c:barChart>
      <c:dateAx>
        <c:axId val="441211488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41211880"/>
        <c:crosses val="autoZero"/>
        <c:auto val="1"/>
        <c:lblOffset val="100"/>
        <c:baseTimeUnit val="months"/>
      </c:dateAx>
      <c:valAx>
        <c:axId val="441211880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</a:t>
                </a:r>
                <a:r>
                  <a:rPr lang="en-US"/>
                  <a:t>kWh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41211488"/>
        <c:crosses val="autoZero"/>
        <c:crossBetween val="between"/>
        <c:majorUnit val="50000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Normal="100" zoomScaleSheetLayoutView="100" workbookViewId="0">
      <pane xSplit="1" ySplit="5" topLeftCell="B55" activePane="bottomRight" state="frozen"/>
      <selection pane="topRight" activeCell="B1" sqref="B1"/>
      <selection pane="bottomLeft" activeCell="A3" sqref="A3"/>
      <selection pane="bottomRight" activeCell="A67" sqref="A67"/>
    </sheetView>
  </sheetViews>
  <sheetFormatPr defaultRowHeight="12" x14ac:dyDescent="0.2"/>
  <cols>
    <col min="1" max="1" width="14.42578125" customWidth="1"/>
    <col min="2" max="8" width="14.5703125" customWidth="1"/>
    <col min="9" max="9" width="9.85546875" bestFit="1" customWidth="1"/>
  </cols>
  <sheetData>
    <row r="1" spans="1:9" ht="16.5" x14ac:dyDescent="0.2">
      <c r="A1" s="4" t="s">
        <v>8</v>
      </c>
    </row>
    <row r="2" spans="1:9" ht="16.5" x14ac:dyDescent="0.2">
      <c r="A2" s="4" t="s">
        <v>9</v>
      </c>
    </row>
    <row r="4" spans="1:9" s="3" customFormat="1" ht="16.5" x14ac:dyDescent="0.2">
      <c r="A4" s="4" t="s">
        <v>10</v>
      </c>
      <c r="H4" s="10" t="s">
        <v>11</v>
      </c>
    </row>
    <row r="5" spans="1:9" ht="24" x14ac:dyDescent="0.2">
      <c r="A5" s="1"/>
      <c r="B5" s="2" t="s">
        <v>5</v>
      </c>
      <c r="C5" s="2" t="s">
        <v>6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5" t="s">
        <v>7</v>
      </c>
    </row>
    <row r="6" spans="1:9" ht="14.25" x14ac:dyDescent="0.2">
      <c r="A6" s="7">
        <v>41091</v>
      </c>
      <c r="B6" s="8">
        <v>12.9</v>
      </c>
      <c r="C6" s="8">
        <v>118.2</v>
      </c>
      <c r="D6" s="8">
        <v>5.2</v>
      </c>
      <c r="E6" s="8">
        <v>0</v>
      </c>
      <c r="F6" s="8">
        <v>0</v>
      </c>
      <c r="G6" s="8">
        <v>0</v>
      </c>
      <c r="H6" s="8">
        <v>136.19999999999999</v>
      </c>
    </row>
    <row r="7" spans="1:9" ht="14.25" x14ac:dyDescent="0.2">
      <c r="A7" s="7">
        <v>41122</v>
      </c>
      <c r="B7" s="8">
        <v>34318.9</v>
      </c>
      <c r="C7" s="8">
        <v>1027.5999999999999</v>
      </c>
      <c r="D7" s="8">
        <v>27</v>
      </c>
      <c r="E7" s="8">
        <v>0</v>
      </c>
      <c r="F7" s="8">
        <v>0</v>
      </c>
      <c r="G7" s="8">
        <v>88.3</v>
      </c>
      <c r="H7" s="8">
        <v>35461.9</v>
      </c>
    </row>
    <row r="8" spans="1:9" ht="14.25" x14ac:dyDescent="0.2">
      <c r="A8" s="7">
        <v>41153</v>
      </c>
      <c r="B8" s="8">
        <v>34005.199999999997</v>
      </c>
      <c r="C8" s="8">
        <v>1115</v>
      </c>
      <c r="D8" s="8">
        <v>2817.6</v>
      </c>
      <c r="E8" s="8">
        <v>26.9</v>
      </c>
      <c r="F8" s="8">
        <v>0</v>
      </c>
      <c r="G8" s="8">
        <v>320</v>
      </c>
      <c r="H8" s="8">
        <v>38284.6</v>
      </c>
    </row>
    <row r="9" spans="1:9" ht="14.25" x14ac:dyDescent="0.2">
      <c r="A9" s="7">
        <v>41183</v>
      </c>
      <c r="B9" s="8">
        <v>32313.5</v>
      </c>
      <c r="C9" s="8">
        <v>1279.5</v>
      </c>
      <c r="D9" s="8">
        <v>20989.4</v>
      </c>
      <c r="E9" s="8">
        <v>94.7</v>
      </c>
      <c r="F9" s="8">
        <v>0</v>
      </c>
      <c r="G9" s="8">
        <v>310.60000000000002</v>
      </c>
      <c r="H9" s="8">
        <v>54987.7</v>
      </c>
    </row>
    <row r="10" spans="1:9" ht="14.25" x14ac:dyDescent="0.2">
      <c r="A10" s="7">
        <v>41214</v>
      </c>
      <c r="B10" s="8">
        <v>29344.7</v>
      </c>
      <c r="C10" s="8">
        <v>1558.7</v>
      </c>
      <c r="D10" s="8">
        <v>37662.1</v>
      </c>
      <c r="E10" s="8">
        <v>233.8</v>
      </c>
      <c r="F10" s="8">
        <v>0</v>
      </c>
      <c r="G10" s="8">
        <v>941.6</v>
      </c>
      <c r="H10" s="8">
        <v>69740.899999999994</v>
      </c>
    </row>
    <row r="11" spans="1:9" ht="14.25" x14ac:dyDescent="0.2">
      <c r="A11" s="7">
        <v>41244</v>
      </c>
      <c r="B11" s="8">
        <v>20931.7</v>
      </c>
      <c r="C11" s="8">
        <v>1573.5</v>
      </c>
      <c r="D11" s="8">
        <v>55820.6</v>
      </c>
      <c r="E11" s="8">
        <v>1401.5</v>
      </c>
      <c r="F11" s="8">
        <v>5</v>
      </c>
      <c r="G11" s="8">
        <v>2449.6999999999998</v>
      </c>
      <c r="H11" s="8">
        <v>82182.100000000006</v>
      </c>
      <c r="I11" s="6">
        <f>SUM(H6:H11)</f>
        <v>280793.40000000002</v>
      </c>
    </row>
    <row r="12" spans="1:9" ht="14.25" x14ac:dyDescent="0.2">
      <c r="A12" s="7">
        <v>41275</v>
      </c>
      <c r="B12" s="8">
        <v>21270</v>
      </c>
      <c r="C12" s="8">
        <v>2381.1999999999998</v>
      </c>
      <c r="D12" s="8">
        <v>50948.3</v>
      </c>
      <c r="E12" s="8">
        <v>1263.3</v>
      </c>
      <c r="F12" s="8">
        <v>53</v>
      </c>
      <c r="G12" s="8">
        <v>2226.6</v>
      </c>
      <c r="H12" s="8">
        <v>78142.399999999994</v>
      </c>
    </row>
    <row r="13" spans="1:9" ht="14.25" x14ac:dyDescent="0.2">
      <c r="A13" s="7">
        <v>41306</v>
      </c>
      <c r="B13" s="8">
        <v>25109.200000000001</v>
      </c>
      <c r="C13" s="8">
        <v>3461.9</v>
      </c>
      <c r="D13" s="8">
        <v>50097.599999999999</v>
      </c>
      <c r="E13" s="8">
        <v>1970.4</v>
      </c>
      <c r="F13" s="8">
        <v>47.9</v>
      </c>
      <c r="G13" s="8">
        <v>3675.7</v>
      </c>
      <c r="H13" s="8">
        <v>84362.7</v>
      </c>
    </row>
    <row r="14" spans="1:9" ht="15" thickBot="1" x14ac:dyDescent="0.25">
      <c r="A14" s="11">
        <v>41334</v>
      </c>
      <c r="B14" s="12">
        <v>34762.1</v>
      </c>
      <c r="C14" s="12">
        <v>6437.3</v>
      </c>
      <c r="D14" s="12">
        <v>55803.5</v>
      </c>
      <c r="E14" s="12">
        <v>7016.9</v>
      </c>
      <c r="F14" s="12">
        <v>17.5</v>
      </c>
      <c r="G14" s="12">
        <v>11686</v>
      </c>
      <c r="H14" s="12">
        <v>115723.3</v>
      </c>
    </row>
    <row r="15" spans="1:9" ht="15" thickBot="1" x14ac:dyDescent="0.25">
      <c r="A15" s="15" t="s">
        <v>12</v>
      </c>
      <c r="B15" s="16">
        <f>SUM(B6:B14)</f>
        <v>232068.2</v>
      </c>
      <c r="C15" s="16">
        <f t="shared" ref="C15:H15" si="0">SUM(C6:C14)</f>
        <v>18952.900000000001</v>
      </c>
      <c r="D15" s="16">
        <f t="shared" si="0"/>
        <v>274171.30000000005</v>
      </c>
      <c r="E15" s="16">
        <f t="shared" si="0"/>
        <v>12007.5</v>
      </c>
      <c r="F15" s="16">
        <f t="shared" si="0"/>
        <v>123.4</v>
      </c>
      <c r="G15" s="16">
        <f t="shared" si="0"/>
        <v>21698.5</v>
      </c>
      <c r="H15" s="17">
        <f t="shared" si="0"/>
        <v>559021.80000000005</v>
      </c>
    </row>
    <row r="16" spans="1:9" ht="14.25" x14ac:dyDescent="0.2">
      <c r="A16" s="13">
        <v>41365</v>
      </c>
      <c r="B16" s="14">
        <v>40919.1</v>
      </c>
      <c r="C16" s="14">
        <v>13511.2</v>
      </c>
      <c r="D16" s="14">
        <v>51629</v>
      </c>
      <c r="E16" s="14">
        <v>10198.1</v>
      </c>
      <c r="F16" s="14">
        <v>53.3</v>
      </c>
      <c r="G16" s="14">
        <v>24926.9</v>
      </c>
      <c r="H16" s="14">
        <v>141237.6</v>
      </c>
    </row>
    <row r="17" spans="1:9" ht="14.25" x14ac:dyDescent="0.2">
      <c r="A17" s="7">
        <v>41395</v>
      </c>
      <c r="B17" s="8">
        <v>59592.5</v>
      </c>
      <c r="C17" s="8">
        <v>25111.9</v>
      </c>
      <c r="D17" s="8">
        <v>34664.199999999997</v>
      </c>
      <c r="E17" s="8">
        <v>10646.5</v>
      </c>
      <c r="F17" s="8">
        <v>56.4</v>
      </c>
      <c r="G17" s="8">
        <v>23675.7</v>
      </c>
      <c r="H17" s="8">
        <v>153747.1</v>
      </c>
    </row>
    <row r="18" spans="1:9" ht="14.25" x14ac:dyDescent="0.2">
      <c r="A18" s="7">
        <v>41426</v>
      </c>
      <c r="B18" s="8">
        <v>47745.3</v>
      </c>
      <c r="C18" s="8">
        <v>25880.799999999999</v>
      </c>
      <c r="D18" s="8">
        <v>18481.400000000001</v>
      </c>
      <c r="E18" s="8">
        <v>8694.7999999999993</v>
      </c>
      <c r="F18" s="8">
        <v>54.9</v>
      </c>
      <c r="G18" s="8">
        <v>21732.3</v>
      </c>
      <c r="H18" s="8">
        <v>122589.6</v>
      </c>
    </row>
    <row r="19" spans="1:9" ht="14.25" x14ac:dyDescent="0.2">
      <c r="A19" s="7">
        <v>41456</v>
      </c>
      <c r="B19" s="8">
        <v>38435.199999999997</v>
      </c>
      <c r="C19" s="8">
        <v>26607</v>
      </c>
      <c r="D19" s="8">
        <v>28635.3</v>
      </c>
      <c r="E19" s="8">
        <v>8585.6</v>
      </c>
      <c r="F19" s="8">
        <v>49.8</v>
      </c>
      <c r="G19" s="8">
        <v>27116.5</v>
      </c>
      <c r="H19" s="8">
        <v>129429.5</v>
      </c>
    </row>
    <row r="20" spans="1:9" ht="14.25" x14ac:dyDescent="0.2">
      <c r="A20" s="7">
        <v>41487</v>
      </c>
      <c r="B20" s="8">
        <v>46354.3</v>
      </c>
      <c r="C20" s="8">
        <v>37553.4</v>
      </c>
      <c r="D20" s="8">
        <v>21863.3</v>
      </c>
      <c r="E20" s="8">
        <v>8294.5</v>
      </c>
      <c r="F20" s="8">
        <v>55.4</v>
      </c>
      <c r="G20" s="8">
        <v>27360.1</v>
      </c>
      <c r="H20" s="8">
        <v>141481</v>
      </c>
    </row>
    <row r="21" spans="1:9" ht="14.25" x14ac:dyDescent="0.2">
      <c r="A21" s="7">
        <v>41518</v>
      </c>
      <c r="B21" s="8">
        <v>42318</v>
      </c>
      <c r="C21" s="8">
        <v>38344.199999999997</v>
      </c>
      <c r="D21" s="8">
        <v>25142.400000000001</v>
      </c>
      <c r="E21" s="8">
        <v>8364.5</v>
      </c>
      <c r="F21" s="8">
        <v>50.8</v>
      </c>
      <c r="G21" s="8">
        <v>27709.1</v>
      </c>
      <c r="H21" s="8">
        <v>141929</v>
      </c>
    </row>
    <row r="22" spans="1:9" ht="14.25" x14ac:dyDescent="0.2">
      <c r="A22" s="7">
        <v>41548</v>
      </c>
      <c r="B22" s="8">
        <v>44134.6</v>
      </c>
      <c r="C22" s="8">
        <v>40446.199999999997</v>
      </c>
      <c r="D22" s="8">
        <v>43217.3</v>
      </c>
      <c r="E22" s="8">
        <v>6968.5</v>
      </c>
      <c r="F22" s="8">
        <v>55.5</v>
      </c>
      <c r="G22" s="8">
        <v>24513.200000000001</v>
      </c>
      <c r="H22" s="8">
        <v>159335.29999999999</v>
      </c>
    </row>
    <row r="23" spans="1:9" ht="14.25" x14ac:dyDescent="0.2">
      <c r="A23" s="7">
        <v>41579</v>
      </c>
      <c r="B23" s="8">
        <v>34566.699999999997</v>
      </c>
      <c r="C23" s="8">
        <v>36692.800000000003</v>
      </c>
      <c r="D23" s="8">
        <v>47526.9</v>
      </c>
      <c r="E23" s="8">
        <v>7480.8</v>
      </c>
      <c r="F23" s="8">
        <v>54</v>
      </c>
      <c r="G23" s="8">
        <v>28955.9</v>
      </c>
      <c r="H23" s="8">
        <v>155277</v>
      </c>
    </row>
    <row r="24" spans="1:9" ht="14.25" x14ac:dyDescent="0.2">
      <c r="A24" s="7">
        <v>41609</v>
      </c>
      <c r="B24" s="8">
        <v>29973.4</v>
      </c>
      <c r="C24" s="8">
        <v>35653.199999999997</v>
      </c>
      <c r="D24" s="8">
        <v>58077.3</v>
      </c>
      <c r="E24" s="8">
        <v>6918</v>
      </c>
      <c r="F24" s="8">
        <v>52.6</v>
      </c>
      <c r="G24" s="8">
        <v>32521.200000000001</v>
      </c>
      <c r="H24" s="8">
        <v>163195.79999999999</v>
      </c>
      <c r="I24" s="6">
        <f>SUM(H12:H14,H16:H24)</f>
        <v>1586450.3</v>
      </c>
    </row>
    <row r="25" spans="1:9" ht="14.25" x14ac:dyDescent="0.2">
      <c r="A25" s="7">
        <v>41640</v>
      </c>
      <c r="B25" s="8">
        <v>30485.3</v>
      </c>
      <c r="C25" s="8">
        <v>40831</v>
      </c>
      <c r="D25" s="8">
        <v>54646.9</v>
      </c>
      <c r="E25" s="8">
        <v>5052.5</v>
      </c>
      <c r="F25" s="8">
        <v>27.5</v>
      </c>
      <c r="G25" s="8">
        <v>27724.799999999999</v>
      </c>
      <c r="H25" s="8">
        <v>158768.1</v>
      </c>
    </row>
    <row r="26" spans="1:9" ht="14.25" x14ac:dyDescent="0.2">
      <c r="A26" s="7">
        <v>41671</v>
      </c>
      <c r="B26" s="8">
        <v>31359.3</v>
      </c>
      <c r="C26" s="8">
        <v>44839.199999999997</v>
      </c>
      <c r="D26" s="8">
        <v>50645.3</v>
      </c>
      <c r="E26" s="8">
        <v>4799.6000000000004</v>
      </c>
      <c r="F26" s="8">
        <v>31.5</v>
      </c>
      <c r="G26" s="8">
        <v>22363.8</v>
      </c>
      <c r="H26" s="8">
        <v>154038.79999999999</v>
      </c>
    </row>
    <row r="27" spans="1:9" ht="15" thickBot="1" x14ac:dyDescent="0.25">
      <c r="A27" s="11">
        <v>41699</v>
      </c>
      <c r="B27" s="12">
        <v>39802.400000000001</v>
      </c>
      <c r="C27" s="12">
        <v>59995.9</v>
      </c>
      <c r="D27" s="12">
        <v>55108.9</v>
      </c>
      <c r="E27" s="12">
        <v>7549</v>
      </c>
      <c r="F27" s="12">
        <v>29.1</v>
      </c>
      <c r="G27" s="12">
        <v>28340.6</v>
      </c>
      <c r="H27" s="12">
        <v>190825.8</v>
      </c>
    </row>
    <row r="28" spans="1:9" ht="15" thickBot="1" x14ac:dyDescent="0.25">
      <c r="A28" s="15" t="s">
        <v>13</v>
      </c>
      <c r="B28" s="16">
        <f>SUM(B16:B27)</f>
        <v>485686.10000000003</v>
      </c>
      <c r="C28" s="16">
        <f t="shared" ref="C28:H28" si="1">SUM(C16:C27)</f>
        <v>425466.80000000005</v>
      </c>
      <c r="D28" s="16">
        <f t="shared" si="1"/>
        <v>489638.2</v>
      </c>
      <c r="E28" s="16">
        <f t="shared" si="1"/>
        <v>93552.400000000009</v>
      </c>
      <c r="F28" s="16">
        <f t="shared" si="1"/>
        <v>570.80000000000007</v>
      </c>
      <c r="G28" s="16">
        <f t="shared" si="1"/>
        <v>316940.09999999998</v>
      </c>
      <c r="H28" s="17">
        <f t="shared" si="1"/>
        <v>1811854.6000000003</v>
      </c>
    </row>
    <row r="29" spans="1:9" ht="14.25" x14ac:dyDescent="0.2">
      <c r="A29" s="13">
        <v>41730</v>
      </c>
      <c r="B29" s="14">
        <v>57012.7</v>
      </c>
      <c r="C29" s="14">
        <v>92220.5</v>
      </c>
      <c r="D29" s="14">
        <v>36562</v>
      </c>
      <c r="E29" s="14">
        <v>11173.6</v>
      </c>
      <c r="F29" s="14">
        <v>29.8</v>
      </c>
      <c r="G29" s="14">
        <v>32682</v>
      </c>
      <c r="H29" s="14">
        <v>229680.7</v>
      </c>
    </row>
    <row r="30" spans="1:9" ht="14.25" x14ac:dyDescent="0.2">
      <c r="A30" s="7">
        <v>41760</v>
      </c>
      <c r="B30" s="9">
        <v>70346.899999999994</v>
      </c>
      <c r="C30" s="9">
        <v>115628.2</v>
      </c>
      <c r="D30" s="9">
        <v>38681</v>
      </c>
      <c r="E30" s="9">
        <v>11174.9</v>
      </c>
      <c r="F30" s="9">
        <v>46.2</v>
      </c>
      <c r="G30" s="9">
        <v>33203</v>
      </c>
      <c r="H30" s="9">
        <v>269080.2</v>
      </c>
    </row>
    <row r="31" spans="1:9" ht="14.25" x14ac:dyDescent="0.2">
      <c r="A31" s="7">
        <v>41791</v>
      </c>
      <c r="B31" s="9">
        <v>59965.3</v>
      </c>
      <c r="C31" s="9">
        <v>113714.7</v>
      </c>
      <c r="D31" s="9">
        <v>24509.5</v>
      </c>
      <c r="E31" s="9">
        <v>9156.4</v>
      </c>
      <c r="F31" s="9">
        <v>36.200000000000003</v>
      </c>
      <c r="G31" s="9">
        <v>22699.3</v>
      </c>
      <c r="H31" s="9">
        <v>230081.3</v>
      </c>
    </row>
    <row r="32" spans="1:9" ht="14.25" x14ac:dyDescent="0.2">
      <c r="A32" s="7">
        <v>41821</v>
      </c>
      <c r="B32" s="9">
        <v>50453.2</v>
      </c>
      <c r="C32" s="9">
        <v>107148.8</v>
      </c>
      <c r="D32" s="9">
        <v>23315.9</v>
      </c>
      <c r="E32" s="9">
        <v>10837.3</v>
      </c>
      <c r="F32" s="9">
        <v>16</v>
      </c>
      <c r="G32" s="9">
        <v>28302.6</v>
      </c>
      <c r="H32" s="9">
        <v>220073.7</v>
      </c>
    </row>
    <row r="33" spans="1:9" ht="14.25" x14ac:dyDescent="0.2">
      <c r="A33" s="7">
        <v>41852</v>
      </c>
      <c r="B33" s="9">
        <v>52326.2</v>
      </c>
      <c r="C33" s="9">
        <v>120140</v>
      </c>
      <c r="D33" s="9">
        <v>28160.9</v>
      </c>
      <c r="E33" s="9">
        <v>10649.5</v>
      </c>
      <c r="F33" s="9">
        <v>9.9</v>
      </c>
      <c r="G33" s="9">
        <v>31064.3</v>
      </c>
      <c r="H33" s="9">
        <v>242350.7</v>
      </c>
    </row>
    <row r="34" spans="1:9" ht="14.25" x14ac:dyDescent="0.2">
      <c r="A34" s="7">
        <v>41883</v>
      </c>
      <c r="B34" s="9">
        <v>45194.7</v>
      </c>
      <c r="C34" s="9">
        <v>109087.6</v>
      </c>
      <c r="D34" s="9">
        <v>24170.1</v>
      </c>
      <c r="E34" s="9">
        <v>7270.8</v>
      </c>
      <c r="F34" s="9">
        <v>17.2</v>
      </c>
      <c r="G34" s="9">
        <v>27931.9</v>
      </c>
      <c r="H34" s="9">
        <v>213672.1</v>
      </c>
    </row>
    <row r="35" spans="1:9" ht="14.25" x14ac:dyDescent="0.2">
      <c r="A35" s="7">
        <v>41913</v>
      </c>
      <c r="B35" s="9">
        <v>52601.9</v>
      </c>
      <c r="C35" s="9">
        <v>116985</v>
      </c>
      <c r="D35" s="9">
        <v>39006.699999999997</v>
      </c>
      <c r="E35" s="9">
        <v>7577.6</v>
      </c>
      <c r="F35" s="9">
        <v>12.7</v>
      </c>
      <c r="G35" s="9">
        <v>26824.2</v>
      </c>
      <c r="H35" s="9">
        <v>243008.2</v>
      </c>
    </row>
    <row r="36" spans="1:9" ht="14.25" x14ac:dyDescent="0.2">
      <c r="A36" s="7">
        <v>41944</v>
      </c>
      <c r="B36" s="9">
        <v>45653.9</v>
      </c>
      <c r="C36" s="9">
        <v>106685.7</v>
      </c>
      <c r="D36" s="9">
        <v>41287.699999999997</v>
      </c>
      <c r="E36" s="9">
        <v>8366.9</v>
      </c>
      <c r="F36" s="9">
        <v>10.6</v>
      </c>
      <c r="G36" s="9">
        <v>29209.9</v>
      </c>
      <c r="H36" s="9">
        <v>231214.6</v>
      </c>
    </row>
    <row r="37" spans="1:9" ht="14.25" x14ac:dyDescent="0.2">
      <c r="A37" s="7">
        <v>41974</v>
      </c>
      <c r="B37" s="9">
        <v>30539</v>
      </c>
      <c r="C37" s="9">
        <v>84043.6</v>
      </c>
      <c r="D37" s="9">
        <v>65766.3</v>
      </c>
      <c r="E37" s="9">
        <v>8631.1</v>
      </c>
      <c r="F37" s="9">
        <v>14.2</v>
      </c>
      <c r="G37" s="9">
        <v>33875.5</v>
      </c>
      <c r="H37" s="9">
        <v>222869.7</v>
      </c>
      <c r="I37" s="6">
        <f>SUM(H25:H27,H29:H37)</f>
        <v>2605663.9000000004</v>
      </c>
    </row>
    <row r="38" spans="1:9" ht="14.25" x14ac:dyDescent="0.2">
      <c r="A38" s="7">
        <v>42005</v>
      </c>
      <c r="B38" s="9">
        <v>35219.699999999997</v>
      </c>
      <c r="C38" s="9">
        <v>101209.5</v>
      </c>
      <c r="D38" s="9">
        <v>64853.4</v>
      </c>
      <c r="E38" s="9">
        <v>6307.6</v>
      </c>
      <c r="F38" s="9">
        <v>56.9</v>
      </c>
      <c r="G38" s="9">
        <v>32505.9</v>
      </c>
      <c r="H38" s="9">
        <v>240153.1</v>
      </c>
    </row>
    <row r="39" spans="1:9" ht="14.25" x14ac:dyDescent="0.2">
      <c r="A39" s="7">
        <v>42036</v>
      </c>
      <c r="B39" s="9">
        <v>36583.599999999999</v>
      </c>
      <c r="C39" s="9">
        <v>111770.5</v>
      </c>
      <c r="D39" s="9">
        <v>53434.9</v>
      </c>
      <c r="E39" s="9">
        <v>5569.4</v>
      </c>
      <c r="F39" s="9">
        <v>154</v>
      </c>
      <c r="G39" s="9">
        <v>29971.8</v>
      </c>
      <c r="H39" s="9">
        <v>237484.2</v>
      </c>
    </row>
    <row r="40" spans="1:9" ht="15" thickBot="1" x14ac:dyDescent="0.25">
      <c r="A40" s="11">
        <v>42064</v>
      </c>
      <c r="B40" s="18">
        <v>42120.7</v>
      </c>
      <c r="C40" s="18">
        <v>139096.9</v>
      </c>
      <c r="D40" s="18">
        <v>52333.9</v>
      </c>
      <c r="E40" s="18">
        <v>10562.1</v>
      </c>
      <c r="F40" s="18">
        <v>204.4</v>
      </c>
      <c r="G40" s="18">
        <v>36167.599999999999</v>
      </c>
      <c r="H40" s="18">
        <v>280485.7</v>
      </c>
    </row>
    <row r="41" spans="1:9" ht="15" thickBot="1" x14ac:dyDescent="0.25">
      <c r="A41" s="19" t="s">
        <v>16</v>
      </c>
      <c r="B41" s="20">
        <f>SUM(B29:B40)</f>
        <v>578017.80000000005</v>
      </c>
      <c r="C41" s="20">
        <f t="shared" ref="C41:H41" si="2">SUM(C29:C40)</f>
        <v>1317730.9999999998</v>
      </c>
      <c r="D41" s="20">
        <f t="shared" si="2"/>
        <v>492082.30000000005</v>
      </c>
      <c r="E41" s="20">
        <f t="shared" si="2"/>
        <v>107277.20000000001</v>
      </c>
      <c r="F41" s="20">
        <f t="shared" si="2"/>
        <v>608.09999999999991</v>
      </c>
      <c r="G41" s="20">
        <f t="shared" si="2"/>
        <v>364437.99999999994</v>
      </c>
      <c r="H41" s="21">
        <f t="shared" si="2"/>
        <v>2860154.2000000007</v>
      </c>
    </row>
    <row r="42" spans="1:9" ht="14.25" x14ac:dyDescent="0.2">
      <c r="A42" s="13">
        <v>42095</v>
      </c>
      <c r="B42" s="25">
        <v>58130.2</v>
      </c>
      <c r="C42" s="25">
        <v>184973.7</v>
      </c>
      <c r="D42" s="25">
        <v>45634.6</v>
      </c>
      <c r="E42" s="25">
        <v>13972.9</v>
      </c>
      <c r="F42" s="25">
        <v>217.8</v>
      </c>
      <c r="G42" s="25">
        <v>36451.4</v>
      </c>
      <c r="H42" s="25">
        <v>339380.6</v>
      </c>
    </row>
    <row r="43" spans="1:9" ht="14.25" x14ac:dyDescent="0.2">
      <c r="A43" s="7">
        <v>42125</v>
      </c>
      <c r="B43" s="25">
        <v>79902.600000000006</v>
      </c>
      <c r="C43" s="25">
        <v>241496.2</v>
      </c>
      <c r="D43" s="25">
        <v>36368</v>
      </c>
      <c r="E43" s="25">
        <v>14155.2</v>
      </c>
      <c r="F43" s="25">
        <v>126.7</v>
      </c>
      <c r="G43" s="25">
        <v>41506.9</v>
      </c>
      <c r="H43" s="25">
        <v>413555.6</v>
      </c>
    </row>
    <row r="44" spans="1:9" ht="14.25" x14ac:dyDescent="0.2">
      <c r="A44" s="7">
        <v>42156</v>
      </c>
      <c r="B44" s="25">
        <v>67280.899999999994</v>
      </c>
      <c r="C44" s="25">
        <v>226496.2</v>
      </c>
      <c r="D44" s="25">
        <v>28902.5</v>
      </c>
      <c r="E44" s="25">
        <v>12087.9</v>
      </c>
      <c r="F44" s="25">
        <v>188.8</v>
      </c>
      <c r="G44" s="25">
        <v>34398.699999999997</v>
      </c>
      <c r="H44" s="25">
        <v>369355</v>
      </c>
    </row>
    <row r="45" spans="1:9" ht="14.25" x14ac:dyDescent="0.2">
      <c r="A45" s="7">
        <v>42186</v>
      </c>
      <c r="B45" s="25">
        <v>50778.1</v>
      </c>
      <c r="C45" s="25">
        <v>196467.5</v>
      </c>
      <c r="D45" s="25">
        <v>30656.3</v>
      </c>
      <c r="E45" s="25">
        <v>14383.2</v>
      </c>
      <c r="F45" s="25">
        <v>562.20000000000005</v>
      </c>
      <c r="G45" s="25">
        <v>39244</v>
      </c>
      <c r="H45" s="25">
        <v>332091.2</v>
      </c>
    </row>
    <row r="46" spans="1:9" ht="14.25" x14ac:dyDescent="0.2">
      <c r="A46" s="7">
        <v>42217</v>
      </c>
      <c r="B46" s="25">
        <v>64474.9</v>
      </c>
      <c r="C46" s="25">
        <v>249905.3</v>
      </c>
      <c r="D46" s="25">
        <v>21758.5</v>
      </c>
      <c r="E46" s="25">
        <v>11360.8</v>
      </c>
      <c r="F46" s="25">
        <v>502.6</v>
      </c>
      <c r="G46" s="25">
        <v>41193.4</v>
      </c>
      <c r="H46" s="25">
        <v>389195.5</v>
      </c>
    </row>
    <row r="47" spans="1:9" ht="14.25" x14ac:dyDescent="0.2">
      <c r="A47" s="7">
        <v>42248</v>
      </c>
      <c r="B47" s="25">
        <v>45980.800000000003</v>
      </c>
      <c r="C47" s="25">
        <v>194661.2</v>
      </c>
      <c r="D47" s="25">
        <v>37055.800000000003</v>
      </c>
      <c r="E47" s="25">
        <v>12169.7</v>
      </c>
      <c r="F47" s="25">
        <v>550.4</v>
      </c>
      <c r="G47" s="25">
        <v>43798.9</v>
      </c>
      <c r="H47" s="25">
        <v>334216.8</v>
      </c>
    </row>
    <row r="48" spans="1:9" ht="14.25" x14ac:dyDescent="0.2">
      <c r="A48" s="7">
        <v>42278</v>
      </c>
      <c r="B48" s="25">
        <v>62452.3</v>
      </c>
      <c r="C48" s="25">
        <v>230194.8</v>
      </c>
      <c r="D48" s="25">
        <v>47936.5</v>
      </c>
      <c r="E48" s="25">
        <v>9027.5</v>
      </c>
      <c r="F48" s="25">
        <v>550</v>
      </c>
      <c r="G48" s="25">
        <v>43889.7</v>
      </c>
      <c r="H48" s="25">
        <v>394050.9</v>
      </c>
    </row>
    <row r="49" spans="1:9" ht="14.25" x14ac:dyDescent="0.2">
      <c r="A49" s="7">
        <v>42309</v>
      </c>
      <c r="B49" s="25">
        <v>54036.7</v>
      </c>
      <c r="C49" s="25">
        <v>194906.3</v>
      </c>
      <c r="D49" s="25">
        <v>41415.699999999997</v>
      </c>
      <c r="E49" s="25">
        <v>10885.4</v>
      </c>
      <c r="F49" s="25">
        <v>615</v>
      </c>
      <c r="G49" s="25">
        <v>48817.5</v>
      </c>
      <c r="H49" s="25">
        <v>350676.6</v>
      </c>
    </row>
    <row r="50" spans="1:9" ht="14.25" x14ac:dyDescent="0.2">
      <c r="A50" s="7">
        <v>42339</v>
      </c>
      <c r="B50" s="25">
        <v>31817.9</v>
      </c>
      <c r="C50" s="25">
        <v>141197.29999999999</v>
      </c>
      <c r="D50" s="25">
        <v>60247.5</v>
      </c>
      <c r="E50" s="25">
        <v>14181</v>
      </c>
      <c r="F50" s="25">
        <v>618.20000000000005</v>
      </c>
      <c r="G50" s="25">
        <v>53794.8</v>
      </c>
      <c r="H50" s="25">
        <v>301856.59999999998</v>
      </c>
      <c r="I50" s="6">
        <f>SUM(H38:H40,H42:H50)</f>
        <v>3982501.8000000003</v>
      </c>
    </row>
    <row r="51" spans="1:9" ht="14.25" x14ac:dyDescent="0.2">
      <c r="A51" s="7">
        <v>42370</v>
      </c>
      <c r="B51" s="25">
        <v>40171.599999999999</v>
      </c>
      <c r="C51" s="25">
        <v>168062.9</v>
      </c>
      <c r="D51" s="25">
        <v>65564.3</v>
      </c>
      <c r="E51" s="25">
        <v>10391.700000000001</v>
      </c>
      <c r="F51" s="25">
        <v>704.4</v>
      </c>
      <c r="G51" s="25">
        <v>50024.3</v>
      </c>
      <c r="H51" s="25">
        <v>334919.2</v>
      </c>
    </row>
    <row r="52" spans="1:9" ht="14.25" x14ac:dyDescent="0.2">
      <c r="A52" s="7">
        <v>42401</v>
      </c>
      <c r="B52" s="25">
        <v>39439.5</v>
      </c>
      <c r="C52" s="25">
        <v>180884.9</v>
      </c>
      <c r="D52" s="25">
        <v>60187.5</v>
      </c>
      <c r="E52" s="25">
        <v>10835.7</v>
      </c>
      <c r="F52" s="25">
        <v>571.29999999999995</v>
      </c>
      <c r="G52" s="25">
        <v>52675.4</v>
      </c>
      <c r="H52" s="25">
        <v>344594.3</v>
      </c>
    </row>
    <row r="53" spans="1:9" ht="15" thickBot="1" x14ac:dyDescent="0.25">
      <c r="A53" s="11">
        <v>42430</v>
      </c>
      <c r="B53" s="26">
        <v>54162.9</v>
      </c>
      <c r="C53" s="26">
        <v>249861.7</v>
      </c>
      <c r="D53" s="26">
        <v>47532.7</v>
      </c>
      <c r="E53" s="26">
        <v>14181.9</v>
      </c>
      <c r="F53" s="26">
        <v>673.7</v>
      </c>
      <c r="G53" s="26">
        <v>53219.4</v>
      </c>
      <c r="H53" s="26">
        <v>419632.2</v>
      </c>
    </row>
    <row r="54" spans="1:9" ht="15" thickBot="1" x14ac:dyDescent="0.25">
      <c r="A54" s="15" t="s">
        <v>17</v>
      </c>
      <c r="B54" s="20">
        <f>SUM(B42:B53)</f>
        <v>648628.4</v>
      </c>
      <c r="C54" s="20">
        <f t="shared" ref="C54:H54" si="3">SUM(C42:C53)</f>
        <v>2459108.0000000005</v>
      </c>
      <c r="D54" s="20">
        <f t="shared" si="3"/>
        <v>523259.9</v>
      </c>
      <c r="E54" s="20">
        <f t="shared" si="3"/>
        <v>147632.9</v>
      </c>
      <c r="F54" s="20">
        <f t="shared" si="3"/>
        <v>5881.0999999999995</v>
      </c>
      <c r="G54" s="20">
        <f t="shared" si="3"/>
        <v>539014.40000000002</v>
      </c>
      <c r="H54" s="21">
        <f t="shared" si="3"/>
        <v>4323524.5</v>
      </c>
    </row>
    <row r="55" spans="1:9" ht="14.25" x14ac:dyDescent="0.2">
      <c r="A55" s="13">
        <v>42461</v>
      </c>
      <c r="B55" s="27">
        <v>69063.5</v>
      </c>
      <c r="C55" s="27">
        <v>302469</v>
      </c>
      <c r="D55" s="27">
        <v>49513.7</v>
      </c>
      <c r="E55" s="27">
        <v>17251.400000000001</v>
      </c>
      <c r="F55" s="27">
        <v>717</v>
      </c>
      <c r="G55" s="27">
        <v>48822.5</v>
      </c>
      <c r="H55" s="27">
        <v>487837.2</v>
      </c>
    </row>
    <row r="56" spans="1:9" ht="14.25" x14ac:dyDescent="0.2">
      <c r="A56" s="7">
        <v>42491</v>
      </c>
      <c r="B56" s="24">
        <v>82128.2</v>
      </c>
      <c r="C56" s="24">
        <v>351621.4</v>
      </c>
      <c r="D56" s="24">
        <v>44242.5</v>
      </c>
      <c r="E56" s="24">
        <v>19937.3</v>
      </c>
      <c r="F56" s="24">
        <v>618.79999999999995</v>
      </c>
      <c r="G56" s="24">
        <v>57345.599999999999</v>
      </c>
      <c r="H56" s="24">
        <v>555893.80000000005</v>
      </c>
    </row>
    <row r="57" spans="1:9" ht="14.25" x14ac:dyDescent="0.2">
      <c r="A57" s="7">
        <v>42522</v>
      </c>
      <c r="B57" s="24">
        <v>72690</v>
      </c>
      <c r="C57" s="24">
        <v>328652.90000000002</v>
      </c>
      <c r="D57" s="24">
        <v>35012.800000000003</v>
      </c>
      <c r="E57" s="24">
        <v>17367.7</v>
      </c>
      <c r="F57" s="24">
        <v>655.5</v>
      </c>
      <c r="G57" s="24">
        <v>54766.6</v>
      </c>
      <c r="H57" s="24">
        <v>509145.4</v>
      </c>
    </row>
    <row r="58" spans="1:9" ht="14.25" x14ac:dyDescent="0.2">
      <c r="A58" s="7">
        <v>42552</v>
      </c>
      <c r="B58" s="24">
        <v>59812.800000000003</v>
      </c>
      <c r="C58" s="24">
        <v>303703.59999999998</v>
      </c>
      <c r="D58" s="24">
        <v>28123.599999999999</v>
      </c>
      <c r="E58" s="24">
        <v>18438.400000000001</v>
      </c>
      <c r="F58" s="24">
        <v>637.4</v>
      </c>
      <c r="G58" s="24">
        <v>58831.5</v>
      </c>
      <c r="H58" s="24">
        <v>469547.4</v>
      </c>
    </row>
    <row r="59" spans="1:9" ht="14.25" x14ac:dyDescent="0.2">
      <c r="A59" s="7">
        <v>42583</v>
      </c>
      <c r="B59" s="24">
        <v>71997.8</v>
      </c>
      <c r="C59" s="24">
        <v>378819.5</v>
      </c>
      <c r="D59" s="24">
        <v>27513.9</v>
      </c>
      <c r="E59" s="24">
        <v>15856.9</v>
      </c>
      <c r="F59" s="24">
        <v>612.9</v>
      </c>
      <c r="G59" s="24">
        <v>62241.7</v>
      </c>
      <c r="H59" s="24">
        <v>557042.69999999995</v>
      </c>
    </row>
    <row r="60" spans="1:9" ht="14.25" x14ac:dyDescent="0.2">
      <c r="A60" s="7">
        <v>42614</v>
      </c>
      <c r="B60" s="24">
        <v>62085.1</v>
      </c>
      <c r="C60" s="24">
        <v>311925.8</v>
      </c>
      <c r="D60" s="24">
        <v>28846.9</v>
      </c>
      <c r="E60" s="24">
        <v>18697.2</v>
      </c>
      <c r="F60" s="24">
        <v>539.29999999999995</v>
      </c>
      <c r="G60" s="24">
        <v>59294.6</v>
      </c>
      <c r="H60" s="24">
        <v>481389.1</v>
      </c>
    </row>
    <row r="61" spans="1:9" ht="14.25" x14ac:dyDescent="0.2">
      <c r="A61" s="7">
        <v>42644</v>
      </c>
      <c r="B61" s="24">
        <v>45344.5</v>
      </c>
      <c r="C61" s="24">
        <v>237613.3</v>
      </c>
      <c r="D61" s="24">
        <v>52317.3</v>
      </c>
      <c r="E61" s="24">
        <v>16881.8</v>
      </c>
      <c r="F61" s="24">
        <v>568.6</v>
      </c>
      <c r="G61" s="24">
        <v>55192.3</v>
      </c>
      <c r="H61" s="24">
        <v>407917.8</v>
      </c>
    </row>
    <row r="62" spans="1:9" ht="14.25" x14ac:dyDescent="0.2">
      <c r="A62" s="7">
        <v>42675</v>
      </c>
      <c r="B62" s="24">
        <v>50530.400000000001</v>
      </c>
      <c r="C62" s="24">
        <v>234665.8</v>
      </c>
      <c r="D62" s="24">
        <v>54835.1</v>
      </c>
      <c r="E62" s="24">
        <v>14501.6</v>
      </c>
      <c r="F62" s="24">
        <v>571.6</v>
      </c>
      <c r="G62" s="24">
        <v>58803.7</v>
      </c>
      <c r="H62" s="24">
        <v>413908.3</v>
      </c>
    </row>
    <row r="63" spans="1:9" ht="14.25" x14ac:dyDescent="0.2">
      <c r="A63" s="7">
        <v>42705</v>
      </c>
      <c r="B63" s="24">
        <v>40819.599999999999</v>
      </c>
      <c r="C63" s="24">
        <v>204173.8</v>
      </c>
      <c r="D63" s="24">
        <v>68663.5</v>
      </c>
      <c r="E63" s="24">
        <v>18903.8</v>
      </c>
      <c r="F63" s="24">
        <v>609.79999999999995</v>
      </c>
      <c r="G63" s="24">
        <v>73021.2</v>
      </c>
      <c r="H63" s="24">
        <v>406191.7</v>
      </c>
      <c r="I63" s="6">
        <f>SUM(H51:H53,H55:H63)</f>
        <v>5388019.1000000006</v>
      </c>
    </row>
    <row r="64" spans="1:9" ht="14.25" x14ac:dyDescent="0.2">
      <c r="A64" s="7">
        <v>42736</v>
      </c>
      <c r="B64" s="24">
        <v>45769</v>
      </c>
      <c r="C64" s="24">
        <v>226871.7</v>
      </c>
      <c r="D64" s="24">
        <v>66215.600000000006</v>
      </c>
      <c r="E64" s="24">
        <v>15407.1</v>
      </c>
      <c r="F64" s="24">
        <v>601.5</v>
      </c>
      <c r="G64" s="24">
        <v>71449.899999999994</v>
      </c>
      <c r="H64" s="24">
        <v>426314.7</v>
      </c>
    </row>
    <row r="65" spans="1:8" ht="14.25" x14ac:dyDescent="0.2">
      <c r="A65" s="7">
        <v>42767</v>
      </c>
      <c r="B65" s="24">
        <v>48893.7</v>
      </c>
      <c r="C65" s="24">
        <v>253741.3</v>
      </c>
      <c r="D65" s="24">
        <v>74322.7</v>
      </c>
      <c r="E65" s="24">
        <v>12991.7</v>
      </c>
      <c r="F65" s="24">
        <v>568</v>
      </c>
      <c r="G65" s="24">
        <v>60569.7</v>
      </c>
      <c r="H65" s="24">
        <v>451087.2</v>
      </c>
    </row>
    <row r="66" spans="1:8" ht="15" thickBot="1" x14ac:dyDescent="0.25">
      <c r="A66" s="11">
        <v>42795</v>
      </c>
      <c r="B66" s="29">
        <v>62554.1</v>
      </c>
      <c r="C66" s="29">
        <v>320694.09999999998</v>
      </c>
      <c r="D66" s="29">
        <v>56572.3</v>
      </c>
      <c r="E66" s="29">
        <v>14552.4</v>
      </c>
      <c r="F66" s="29">
        <v>919.8</v>
      </c>
      <c r="G66" s="29">
        <v>76167.199999999997</v>
      </c>
      <c r="H66" s="29">
        <v>531459.9</v>
      </c>
    </row>
    <row r="67" spans="1:8" ht="15" thickBot="1" x14ac:dyDescent="0.25">
      <c r="A67" s="15" t="s">
        <v>18</v>
      </c>
      <c r="B67" s="20">
        <f>SUM(B55:B66)</f>
        <v>711688.7</v>
      </c>
      <c r="C67" s="20">
        <f t="shared" ref="C67:H67" si="4">SUM(C55:C66)</f>
        <v>3454952.1999999997</v>
      </c>
      <c r="D67" s="20">
        <f t="shared" si="4"/>
        <v>586179.9</v>
      </c>
      <c r="E67" s="20">
        <f t="shared" si="4"/>
        <v>200787.3</v>
      </c>
      <c r="F67" s="20">
        <f t="shared" si="4"/>
        <v>7620.2000000000007</v>
      </c>
      <c r="G67" s="20">
        <f t="shared" si="4"/>
        <v>736506.49999999988</v>
      </c>
      <c r="H67" s="20">
        <f t="shared" si="4"/>
        <v>5697735.2000000002</v>
      </c>
    </row>
    <row r="68" spans="1:8" ht="14.25" x14ac:dyDescent="0.2">
      <c r="A68" s="13">
        <v>42826</v>
      </c>
      <c r="B68" s="25"/>
      <c r="C68" s="25"/>
      <c r="D68" s="25"/>
      <c r="E68" s="25"/>
      <c r="F68" s="25"/>
      <c r="G68" s="25"/>
      <c r="H68" s="25"/>
    </row>
    <row r="69" spans="1:8" ht="14.25" x14ac:dyDescent="0.2">
      <c r="A69" s="7">
        <v>42856</v>
      </c>
      <c r="B69" s="24"/>
      <c r="C69" s="24"/>
      <c r="D69" s="24"/>
      <c r="E69" s="24"/>
      <c r="F69" s="24"/>
      <c r="G69" s="24"/>
      <c r="H69" s="24"/>
    </row>
    <row r="70" spans="1:8" ht="14.25" x14ac:dyDescent="0.2">
      <c r="A70" s="7">
        <v>42887</v>
      </c>
      <c r="B70" s="24"/>
      <c r="C70" s="24"/>
      <c r="D70" s="24"/>
      <c r="E70" s="24"/>
      <c r="F70" s="24"/>
      <c r="G70" s="24"/>
      <c r="H70" s="24"/>
    </row>
    <row r="71" spans="1:8" ht="14.25" x14ac:dyDescent="0.2">
      <c r="A71" s="7">
        <v>42917</v>
      </c>
      <c r="B71" s="24"/>
      <c r="C71" s="24"/>
      <c r="D71" s="24"/>
      <c r="E71" s="24"/>
      <c r="F71" s="24"/>
      <c r="G71" s="24"/>
      <c r="H71" s="24"/>
    </row>
    <row r="72" spans="1:8" ht="14.25" x14ac:dyDescent="0.2">
      <c r="A72" s="7">
        <v>42948</v>
      </c>
      <c r="B72" s="24"/>
      <c r="C72" s="24"/>
      <c r="D72" s="24"/>
      <c r="E72" s="24"/>
      <c r="F72" s="24"/>
      <c r="G72" s="24"/>
      <c r="H72" s="24"/>
    </row>
    <row r="73" spans="1:8" ht="14.25" x14ac:dyDescent="0.2">
      <c r="A73" s="7">
        <v>42979</v>
      </c>
      <c r="B73" s="24"/>
      <c r="C73" s="24"/>
      <c r="D73" s="24"/>
      <c r="E73" s="24"/>
      <c r="F73" s="24"/>
      <c r="G73" s="24"/>
      <c r="H73" s="24"/>
    </row>
    <row r="74" spans="1:8" ht="14.25" x14ac:dyDescent="0.2">
      <c r="A74" s="7">
        <v>43009</v>
      </c>
      <c r="B74" s="24"/>
      <c r="C74" s="24"/>
      <c r="D74" s="24"/>
      <c r="E74" s="24"/>
      <c r="F74" s="24"/>
      <c r="G74" s="24"/>
      <c r="H74" s="24"/>
    </row>
    <row r="75" spans="1:8" ht="14.25" x14ac:dyDescent="0.2">
      <c r="A75" s="7">
        <v>43040</v>
      </c>
      <c r="B75" s="24"/>
      <c r="C75" s="24"/>
      <c r="D75" s="24"/>
      <c r="E75" s="24"/>
      <c r="F75" s="24"/>
      <c r="G75" s="24"/>
      <c r="H75" s="24"/>
    </row>
    <row r="76" spans="1:8" ht="14.25" x14ac:dyDescent="0.2">
      <c r="A76" s="7">
        <v>43070</v>
      </c>
      <c r="B76" s="24"/>
      <c r="C76" s="24"/>
      <c r="D76" s="24"/>
      <c r="E76" s="24"/>
      <c r="F76" s="24"/>
      <c r="G76" s="24"/>
      <c r="H76" s="24"/>
    </row>
    <row r="77" spans="1:8" ht="14.25" x14ac:dyDescent="0.2">
      <c r="A77" s="7">
        <v>43101</v>
      </c>
      <c r="B77" s="24"/>
      <c r="C77" s="24"/>
      <c r="D77" s="24"/>
      <c r="E77" s="24"/>
      <c r="F77" s="24"/>
      <c r="G77" s="24"/>
      <c r="H77" s="24"/>
    </row>
    <row r="78" spans="1:8" ht="14.25" x14ac:dyDescent="0.2">
      <c r="A78" s="7">
        <v>43132</v>
      </c>
      <c r="B78" s="24"/>
      <c r="C78" s="24"/>
      <c r="D78" s="24"/>
      <c r="E78" s="24"/>
      <c r="F78" s="24"/>
      <c r="G78" s="24"/>
      <c r="H78" s="24"/>
    </row>
    <row r="79" spans="1:8" ht="14.25" x14ac:dyDescent="0.2">
      <c r="A79" s="7">
        <v>43160</v>
      </c>
      <c r="B79" s="24"/>
      <c r="C79" s="24"/>
      <c r="D79" s="24"/>
      <c r="E79" s="24"/>
      <c r="F79" s="24"/>
      <c r="G79" s="24"/>
      <c r="H79" s="24"/>
    </row>
    <row r="80" spans="1:8" ht="14.25" x14ac:dyDescent="0.2">
      <c r="A80" s="28"/>
      <c r="B80" s="23"/>
      <c r="C80" s="23"/>
      <c r="D80" s="23"/>
      <c r="E80" s="23"/>
      <c r="F80" s="23"/>
      <c r="G80" s="23"/>
      <c r="H80" s="23"/>
    </row>
    <row r="81" spans="1:8" ht="14.25" x14ac:dyDescent="0.2">
      <c r="A81" s="22"/>
      <c r="B81" s="23"/>
      <c r="C81" s="23"/>
      <c r="D81" s="23"/>
      <c r="E81" s="23"/>
      <c r="F81" s="23"/>
      <c r="G81" s="23"/>
      <c r="H81" s="23"/>
    </row>
    <row r="82" spans="1:8" x14ac:dyDescent="0.2">
      <c r="A82" s="3" t="s">
        <v>14</v>
      </c>
    </row>
    <row r="83" spans="1:8" x14ac:dyDescent="0.2">
      <c r="A83" t="s">
        <v>15</v>
      </c>
    </row>
  </sheetData>
  <phoneticPr fontId="2"/>
  <pageMargins left="0.7" right="0.7" top="0.75" bottom="0.75" header="0.3" footer="0.3"/>
  <rowBreaks count="1" manualBreakCount="1">
    <brk id="5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買取電力量</vt:lpstr>
      <vt:lpstr>グラフ（2016年度）</vt:lpstr>
      <vt:lpstr>グラフ（2015年度）</vt:lpstr>
      <vt:lpstr>グラフ（2014年度）</vt:lpstr>
      <vt:lpstr>グラフ (2013年度)</vt:lpstr>
      <vt:lpstr>グラフ (2012年度)</vt:lpstr>
      <vt:lpstr>買取電力量!Print_Area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</dc:creator>
  <cp:lastModifiedBy>REI-Kitakaze</cp:lastModifiedBy>
  <dcterms:created xsi:type="dcterms:W3CDTF">2014-09-25T08:33:02Z</dcterms:created>
  <dcterms:modified xsi:type="dcterms:W3CDTF">2017-08-15T02:32:28Z</dcterms:modified>
</cp:coreProperties>
</file>